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Dysk D\zamówienia archiwum\zamówienia publiczne 2023\27. dostawa testów  laboratoryjnych\"/>
    </mc:Choice>
  </mc:AlternateContent>
  <xr:revisionPtr revIDLastSave="0" documentId="13_ncr:1_{C92FFFAE-91E8-4299-BFC1-83F338F299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Arkusz1!$A$1:$M$31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I16" i="1" s="1"/>
  <c r="G15" i="1"/>
  <c r="G14" i="1"/>
  <c r="H16" i="1"/>
  <c r="I15" i="1" l="1"/>
  <c r="I14" i="1"/>
  <c r="H15" i="1"/>
  <c r="H14" i="1"/>
  <c r="I18" i="1" l="1"/>
  <c r="H18" i="1"/>
</calcChain>
</file>

<file path=xl/sharedStrings.xml><?xml version="1.0" encoding="utf-8"?>
<sst xmlns="http://schemas.openxmlformats.org/spreadsheetml/2006/main" count="35" uniqueCount="35">
  <si>
    <t>L.P</t>
  </si>
  <si>
    <t>NAZWA PRZEDMIOTU</t>
  </si>
  <si>
    <t>CENA JEDNOSTKOWA NETTO</t>
  </si>
  <si>
    <t>WARTOŚĆ VAT</t>
  </si>
  <si>
    <t>ŁĄCZNA WARTOŚĆ NETTO</t>
  </si>
  <si>
    <t>ŁĄCZNA WARTOŚĆ BRUTTO</t>
  </si>
  <si>
    <t xml:space="preserve">OPIS PRZEDMIOTU </t>
  </si>
  <si>
    <t>Szybki test kasetowy immunochromatograficzny do jakościowego wykrywania antygenu Streptococcus A (wymaz z gardła).</t>
  </si>
  <si>
    <t>ZAWARTOŚĆ OPAKOWANIA</t>
  </si>
  <si>
    <t>ILOŚĆ OP</t>
  </si>
  <si>
    <t>STREP A TEST/ OP. 25 SZT</t>
  </si>
  <si>
    <t>CRP TEST/ OP. 20 SZT</t>
  </si>
  <si>
    <t>Łączna wartość (netto/brutto):</t>
  </si>
  <si>
    <t xml:space="preserve">Test immunologiczny do ilościowego pomiaru poziomu białka C-reaktywnego w ludzkiej surowicy, osoczu i krwi pełnej. </t>
  </si>
  <si>
    <t>zestw do kalibracji</t>
  </si>
  <si>
    <t>Testy kompatybilne z czytnikiem testów FIA F200 SD BIOSENSOR, zgodne z obowiązującymi przepisami i refundowane przez NFZ</t>
  </si>
  <si>
    <t>Dane dotyczące Wykonawcy:</t>
  </si>
  <si>
    <t>Nazwa:</t>
  </si>
  <si>
    <t>Adres:</t>
  </si>
  <si>
    <t>NIP:</t>
  </si>
  <si>
    <t>Osoba do kontaktu</t>
  </si>
  <si>
    <t>imię i nazwisko:</t>
  </si>
  <si>
    <t>e-mail:</t>
  </si>
  <si>
    <t>Telefon:</t>
  </si>
  <si>
    <t>Oferuję wykonanie przedmiotu zamówienia :</t>
  </si>
  <si>
    <t>Oświadczam, że:</t>
  </si>
  <si>
    <t>Wyrażam zgodę na 14 dniowy termin płatności.</t>
  </si>
  <si>
    <t>Termin realizacji zamówienia to 12 miesięcy od daty podpisania umowy.</t>
  </si>
  <si>
    <t>Termin związania ofertą 30 dni.</t>
  </si>
  <si>
    <t>Akceptuję wzór umowy stanowiący załącznik do zapytania</t>
  </si>
  <si>
    <r>
      <t>Wypełniłem obowiązki informacyjne przewidziane w art. 13 lub art. 14 RODO</t>
    </r>
    <r>
      <rPr>
        <vertAlign val="superscript"/>
        <sz val="11"/>
        <color rgb="FF000000"/>
        <rFont val="Times New Roman"/>
        <family val="1"/>
        <charset val="238"/>
      </rPr>
      <t xml:space="preserve"> &lt;</t>
    </r>
    <r>
      <rPr>
        <sz val="11"/>
        <color theme="1"/>
        <rFont val="Times New Roman"/>
        <family val="1"/>
        <charset val="238"/>
      </rPr>
      <t>rozporządzenie Parlamentu Europejskiego i Rady (UE) 2016/679 z dnia 27 kwietnia 2016 r. w sprawie ochrony osób fizycznych w związku z przetwarzaniem danych osobowych i w sprawie swobodnego przepływu takich danych oraz uchylenia dyrektywy 95/46/WE (ogólne rozporządzenie o ochronie danych) (Dz. Urz. UE L 119 z 04.05.2016, str. 1) &gt;</t>
    </r>
    <r>
      <rPr>
        <sz val="11"/>
        <color rgb="FF000000"/>
        <rFont val="Times New Roman"/>
        <family val="1"/>
        <charset val="238"/>
      </rPr>
      <t xml:space="preserve">wobec osób fizycznych, </t>
    </r>
    <r>
      <rPr>
        <sz val="11"/>
        <color theme="1"/>
        <rFont val="Times New Roman"/>
        <family val="1"/>
        <charset val="238"/>
      </rPr>
      <t>od których dane osobowe bezpośrednio lub pośrednio pozyskałem</t>
    </r>
    <r>
      <rPr>
        <sz val="11"/>
        <color rgb="FF000000"/>
        <rFont val="Times New Roman"/>
        <family val="1"/>
        <charset val="238"/>
      </rPr>
      <t xml:space="preserve"> w celu ubiegania się o udzielenie zamówienia publicznego w niniejszym postępowaniu</t>
    </r>
    <r>
      <rPr>
        <sz val="11"/>
        <color theme="1"/>
        <rFont val="Times New Roman"/>
        <family val="1"/>
        <charset val="238"/>
      </rPr>
      <t>.</t>
    </r>
  </si>
  <si>
    <t>Nie zachodzą w stosunku do mnie przesłanki wykluczenia z postępowania na podstawie art. 7 ust. 1 ustawy z dnia 13 kwietnia 2022 r. o szczególnych rozwiązaniach w zakresie przeciwdziałania wspieraniu agresji na Ukrainę oraz służących ochronie bezpieczeństwa narodowego (Dz. U. poz. 835).</t>
  </si>
  <si>
    <r>
      <t xml:space="preserve">
Kasetki testowe każda kasetka pakowana osobno w saszetk, sterylne wymazówki, probówki do ekstrakcji,</t>
    </r>
    <r>
      <rPr>
        <sz val="9"/>
        <color rgb="FFFF0000"/>
        <rFont val="Times New Roman"/>
        <family val="1"/>
        <charset val="238"/>
      </rPr>
      <t xml:space="preserve"> </t>
    </r>
    <r>
      <rPr>
        <strike/>
        <sz val="9"/>
        <color rgb="FFFF0000"/>
        <rFont val="Times New Roman"/>
        <family val="1"/>
        <charset val="238"/>
      </rPr>
      <t>końcówki do zakraplaczy</t>
    </r>
    <r>
      <rPr>
        <sz val="9"/>
        <color theme="1"/>
        <rFont val="Times New Roman"/>
        <family val="1"/>
        <charset val="238"/>
      </rPr>
      <t>, odczynnik do ekstrakcji 1</t>
    </r>
    <r>
      <rPr>
        <strike/>
        <sz val="9"/>
        <color rgb="FFFF0000"/>
        <rFont val="Times New Roman"/>
        <family val="1"/>
        <charset val="238"/>
      </rPr>
      <t xml:space="preserve"> (2 M NaNO2)</t>
    </r>
    <r>
      <rPr>
        <sz val="9"/>
        <color theme="1"/>
        <rFont val="Times New Roman"/>
        <family val="1"/>
        <charset val="238"/>
      </rPr>
      <t xml:space="preserve">, odczynnik do ekstrakcji 2 </t>
    </r>
    <r>
      <rPr>
        <strike/>
        <sz val="9"/>
        <color rgb="FFFF0000"/>
        <rFont val="Times New Roman"/>
        <family val="1"/>
        <charset val="238"/>
      </rPr>
      <t>(0,027 M kwas cytrynowy)</t>
    </r>
    <r>
      <rPr>
        <strike/>
        <sz val="9"/>
        <color theme="1"/>
        <rFont val="Times New Roman"/>
        <family val="1"/>
        <charset val="238"/>
      </rPr>
      <t>,</t>
    </r>
    <r>
      <rPr>
        <sz val="9"/>
        <color theme="1"/>
        <rFont val="Times New Roman"/>
        <family val="1"/>
        <charset val="238"/>
      </rPr>
      <t xml:space="preserve"> kontrola dodatnia </t>
    </r>
    <r>
      <rPr>
        <strike/>
        <sz val="9"/>
        <color rgb="FFFF0000"/>
        <rFont val="Times New Roman"/>
        <family val="1"/>
        <charset val="238"/>
      </rPr>
      <t>(nieżywotne ziarniaki Strep A; 0,01% ProClin 300),</t>
    </r>
    <r>
      <rPr>
        <sz val="9"/>
        <color theme="1"/>
        <rFont val="Times New Roman"/>
        <family val="1"/>
        <charset val="238"/>
      </rPr>
      <t xml:space="preserve"> kontrola ujemna</t>
    </r>
    <r>
      <rPr>
        <strike/>
        <sz val="9"/>
        <color rgb="FFFF0000"/>
        <rFont val="Times New Roman"/>
        <family val="1"/>
        <charset val="238"/>
      </rPr>
      <t xml:space="preserve"> (nieżywotne ziarniaki Strep C; 0,01% ProClin 300), stacja robocza</t>
    </r>
    <r>
      <rPr>
        <sz val="9"/>
        <color theme="1"/>
        <rFont val="Times New Roman"/>
        <family val="1"/>
        <charset val="238"/>
      </rPr>
      <t xml:space="preserve">, </t>
    </r>
    <r>
      <rPr>
        <sz val="9"/>
        <color rgb="FFFF0000"/>
        <rFont val="Times New Roman"/>
        <family val="1"/>
        <charset val="238"/>
      </rPr>
      <t>jednorazow3 pipety,</t>
    </r>
    <r>
      <rPr>
        <sz val="9"/>
        <color theme="1"/>
        <rFont val="Times New Roman"/>
        <family val="1"/>
        <charset val="238"/>
      </rPr>
      <t xml:space="preserve"> Instrukcja użytkowania.
 </t>
    </r>
  </si>
  <si>
    <r>
      <rPr>
        <strike/>
        <sz val="9"/>
        <color rgb="FFFF0000"/>
        <rFont val="Times New Roman"/>
        <family val="1"/>
        <charset val="238"/>
      </rPr>
      <t>Przyrząd do testowania</t>
    </r>
    <r>
      <rPr>
        <sz val="9"/>
        <color theme="1"/>
        <rFont val="Times New Roman"/>
        <family val="1"/>
        <charset val="238"/>
      </rPr>
      <t xml:space="preserve"> – kasetki testowe szt, każda kasetka pakowana osobno w saszetkę</t>
    </r>
    <r>
      <rPr>
        <sz val="9"/>
        <color rgb="FFFF0000"/>
        <rFont val="Times New Roman"/>
        <family val="1"/>
        <charset val="238"/>
      </rPr>
      <t xml:space="preserve"> wraz z jednorazową pipetą z kapilarą</t>
    </r>
    <r>
      <rPr>
        <sz val="9"/>
        <color theme="1"/>
        <rFont val="Times New Roman"/>
        <family val="1"/>
        <charset val="238"/>
      </rPr>
      <t xml:space="preserve">, roztwory do rozcieńczania próbek w probówkach ekstrakcyjnych, </t>
    </r>
    <r>
      <rPr>
        <strike/>
        <sz val="9"/>
        <color rgb="FFFF0000"/>
        <rFont val="Times New Roman"/>
        <family val="1"/>
        <charset val="238"/>
      </rPr>
      <t xml:space="preserve">waciki nasączone alkoholem, nakłuwacze jednorazowe, zakraplacze </t>
    </r>
    <r>
      <rPr>
        <sz val="9"/>
        <color theme="1"/>
        <rFont val="Times New Roman"/>
        <family val="1"/>
        <charset val="238"/>
      </rPr>
      <t xml:space="preserve">
    Instrukcja użytkowania.
</t>
    </r>
  </si>
  <si>
    <t>Załącznik nr 1 do zapytania ofertowego ZP-M-261-27/23 - zmiana 31.10.2023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</si>
</sst>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vertAlign val="superscript"/>
      <sz val="11"/>
      <color rgb="FF000000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strike/>
      <sz val="9"/>
      <color rgb="FFFF0000"/>
      <name val="Times New Roman"/>
      <family val="1"/>
      <charset val="238"/>
    </font>
    <font>
      <strike/>
      <sz val="9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164" fontId="1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0"/>
  <sheetViews>
    <sheetView tabSelected="1" topLeftCell="A2" zoomScale="115" zoomScaleNormal="115" workbookViewId="0">
      <selection activeCell="R8" sqref="R8"/>
    </sheetView>
  </sheetViews>
  <sheetFormatPr defaultRowHeight="15" x14ac:dyDescent="0.25"/>
  <cols>
    <col min="1" max="1" width="4.42578125" customWidth="1"/>
    <col min="2" max="2" width="13.140625" customWidth="1"/>
    <col min="3" max="3" width="18.140625" customWidth="1"/>
    <col min="4" max="4" width="35.28515625" customWidth="1"/>
    <col min="5" max="5" width="8" customWidth="1"/>
    <col min="6" max="6" width="13.85546875" customWidth="1"/>
    <col min="7" max="7" width="9.140625" customWidth="1"/>
    <col min="8" max="8" width="15" customWidth="1"/>
    <col min="9" max="9" width="13.85546875" customWidth="1"/>
  </cols>
  <sheetData>
    <row r="1" spans="1:11" ht="15.75" thickBot="1" x14ac:dyDescent="0.3">
      <c r="A1" s="27" t="s">
        <v>34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x14ac:dyDescent="0.25">
      <c r="A2" s="2"/>
      <c r="B2" s="19" t="s">
        <v>16</v>
      </c>
      <c r="C2" s="20"/>
      <c r="D2" s="21"/>
      <c r="E2" s="2"/>
      <c r="F2" s="2"/>
      <c r="G2" s="2"/>
      <c r="H2" s="2"/>
      <c r="I2" s="2"/>
      <c r="J2" s="2"/>
      <c r="K2" s="2"/>
    </row>
    <row r="3" spans="1:11" x14ac:dyDescent="0.25">
      <c r="A3" s="2"/>
      <c r="B3" s="25" t="s">
        <v>17</v>
      </c>
      <c r="C3" s="26"/>
      <c r="D3" s="8"/>
      <c r="E3" s="2"/>
      <c r="F3" s="2"/>
      <c r="G3" s="2"/>
      <c r="H3" s="2"/>
      <c r="I3" s="2"/>
      <c r="J3" s="2"/>
      <c r="K3" s="2"/>
    </row>
    <row r="4" spans="1:11" x14ac:dyDescent="0.25">
      <c r="A4" s="2"/>
      <c r="B4" s="25" t="s">
        <v>18</v>
      </c>
      <c r="C4" s="26"/>
      <c r="D4" s="8"/>
      <c r="E4" s="2"/>
      <c r="F4" s="2"/>
      <c r="G4" s="2"/>
      <c r="H4" s="2"/>
      <c r="I4" s="2"/>
      <c r="J4" s="2"/>
      <c r="K4" s="2"/>
    </row>
    <row r="5" spans="1:11" x14ac:dyDescent="0.25">
      <c r="A5" s="2"/>
      <c r="B5" s="25" t="s">
        <v>19</v>
      </c>
      <c r="C5" s="26"/>
      <c r="D5" s="8"/>
      <c r="E5" s="2"/>
      <c r="F5" s="2"/>
      <c r="G5" s="2"/>
      <c r="H5" s="2"/>
      <c r="I5" s="2"/>
      <c r="J5" s="2"/>
      <c r="K5" s="2"/>
    </row>
    <row r="6" spans="1:11" x14ac:dyDescent="0.25">
      <c r="A6" s="2"/>
      <c r="B6" s="22" t="s">
        <v>20</v>
      </c>
      <c r="C6" s="23"/>
      <c r="D6" s="24"/>
      <c r="E6" s="2"/>
      <c r="F6" s="2"/>
      <c r="G6" s="2"/>
      <c r="H6" s="2"/>
      <c r="I6" s="2"/>
      <c r="J6" s="2"/>
      <c r="K6" s="2"/>
    </row>
    <row r="7" spans="1:11" x14ac:dyDescent="0.25">
      <c r="A7" s="2"/>
      <c r="B7" s="25" t="s">
        <v>21</v>
      </c>
      <c r="C7" s="26"/>
      <c r="D7" s="8"/>
      <c r="E7" s="2"/>
      <c r="F7" s="2"/>
      <c r="G7" s="2"/>
      <c r="H7" s="2"/>
      <c r="I7" s="2"/>
      <c r="J7" s="2"/>
      <c r="K7" s="2"/>
    </row>
    <row r="8" spans="1:11" x14ac:dyDescent="0.25">
      <c r="A8" s="2"/>
      <c r="B8" s="25" t="s">
        <v>22</v>
      </c>
      <c r="C8" s="26"/>
      <c r="D8" s="8"/>
      <c r="E8" s="2"/>
      <c r="F8" s="2"/>
      <c r="G8" s="2"/>
      <c r="H8" s="2"/>
      <c r="I8" s="2"/>
      <c r="J8" s="2"/>
      <c r="K8" s="2"/>
    </row>
    <row r="9" spans="1:11" ht="15.75" thickBot="1" x14ac:dyDescent="0.3">
      <c r="A9" s="2"/>
      <c r="B9" s="35" t="s">
        <v>23</v>
      </c>
      <c r="C9" s="36"/>
      <c r="D9" s="9"/>
      <c r="E9" s="2"/>
      <c r="F9" s="2"/>
      <c r="G9" s="2"/>
      <c r="H9" s="2"/>
      <c r="I9" s="2"/>
      <c r="J9" s="2"/>
      <c r="K9" s="2"/>
    </row>
    <row r="10" spans="1:1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x14ac:dyDescent="0.25">
      <c r="A11" s="2"/>
      <c r="B11" s="27" t="s">
        <v>24</v>
      </c>
      <c r="C11" s="27"/>
      <c r="D11" s="27"/>
      <c r="E11" s="2"/>
      <c r="F11" s="2"/>
      <c r="G11" s="2"/>
      <c r="H11" s="2"/>
      <c r="I11" s="2"/>
      <c r="J11" s="2"/>
      <c r="K11" s="2"/>
    </row>
    <row r="12" spans="1:1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ht="48" customHeight="1" x14ac:dyDescent="0.25">
      <c r="A13" s="6" t="s">
        <v>0</v>
      </c>
      <c r="B13" s="6" t="s">
        <v>1</v>
      </c>
      <c r="C13" s="6" t="s">
        <v>6</v>
      </c>
      <c r="D13" s="6" t="s">
        <v>8</v>
      </c>
      <c r="E13" s="6" t="s">
        <v>9</v>
      </c>
      <c r="F13" s="6" t="s">
        <v>2</v>
      </c>
      <c r="G13" s="6" t="s">
        <v>3</v>
      </c>
      <c r="H13" s="6" t="s">
        <v>4</v>
      </c>
      <c r="I13" s="6" t="s">
        <v>5</v>
      </c>
      <c r="J13" s="1"/>
      <c r="K13" s="1"/>
    </row>
    <row r="14" spans="1:11" ht="144" x14ac:dyDescent="0.25">
      <c r="A14" s="3">
        <v>1</v>
      </c>
      <c r="B14" s="4" t="s">
        <v>10</v>
      </c>
      <c r="C14" s="4" t="s">
        <v>7</v>
      </c>
      <c r="D14" s="7" t="s">
        <v>32</v>
      </c>
      <c r="E14" s="3">
        <v>70</v>
      </c>
      <c r="F14" s="5"/>
      <c r="G14" s="5">
        <f>F14*8%</f>
        <v>0</v>
      </c>
      <c r="H14" s="5">
        <f>(E14*F14)</f>
        <v>0</v>
      </c>
      <c r="I14" s="5">
        <f>(F14+G14)*E14</f>
        <v>0</v>
      </c>
      <c r="J14" s="1"/>
      <c r="K14" s="1"/>
    </row>
    <row r="15" spans="1:11" ht="96" x14ac:dyDescent="0.25">
      <c r="A15" s="3">
        <v>2</v>
      </c>
      <c r="B15" s="4" t="s">
        <v>11</v>
      </c>
      <c r="C15" s="4" t="s">
        <v>13</v>
      </c>
      <c r="D15" s="7" t="s">
        <v>33</v>
      </c>
      <c r="E15" s="3">
        <v>90</v>
      </c>
      <c r="F15" s="5"/>
      <c r="G15" s="5">
        <f>F15*8%</f>
        <v>0</v>
      </c>
      <c r="H15" s="5">
        <f>(E15*F15)</f>
        <v>0</v>
      </c>
      <c r="I15" s="5">
        <f>(F15+G15)*E15</f>
        <v>0</v>
      </c>
      <c r="J15" s="1"/>
      <c r="K15" s="1"/>
    </row>
    <row r="16" spans="1:11" ht="46.5" customHeight="1" x14ac:dyDescent="0.25">
      <c r="A16" s="3">
        <v>3</v>
      </c>
      <c r="B16" s="34" t="s">
        <v>14</v>
      </c>
      <c r="C16" s="34"/>
      <c r="D16" s="34"/>
      <c r="E16" s="3">
        <v>5</v>
      </c>
      <c r="F16" s="5"/>
      <c r="G16" s="5">
        <f>F16*8%</f>
        <v>0</v>
      </c>
      <c r="H16" s="5">
        <f>(E16*F16)</f>
        <v>0</v>
      </c>
      <c r="I16" s="5">
        <f>(F16+G16)*E16</f>
        <v>0</v>
      </c>
      <c r="J16" s="1"/>
      <c r="K16" s="1"/>
    </row>
    <row r="17" spans="1:16" ht="27.75" customHeight="1" x14ac:dyDescent="0.25">
      <c r="A17" s="31" t="s">
        <v>15</v>
      </c>
      <c r="B17" s="32"/>
      <c r="C17" s="32"/>
      <c r="D17" s="32"/>
      <c r="E17" s="32"/>
      <c r="F17" s="32"/>
      <c r="G17" s="32"/>
      <c r="H17" s="32"/>
      <c r="I17" s="33"/>
      <c r="J17" s="1"/>
      <c r="K17" s="1"/>
    </row>
    <row r="18" spans="1:16" x14ac:dyDescent="0.25">
      <c r="A18" s="28"/>
      <c r="B18" s="29"/>
      <c r="C18" s="29"/>
      <c r="D18" s="30"/>
      <c r="E18" s="23" t="s">
        <v>12</v>
      </c>
      <c r="F18" s="23"/>
      <c r="G18" s="23"/>
      <c r="H18" s="10">
        <f>(H15+H14+H16)</f>
        <v>0</v>
      </c>
      <c r="I18" s="10">
        <f>(I15+I14+I16)</f>
        <v>0</v>
      </c>
      <c r="J18" s="1"/>
      <c r="K18" s="1"/>
    </row>
    <row r="20" spans="1:16" x14ac:dyDescent="0.25">
      <c r="B20" s="11" t="s">
        <v>25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B21" s="17" t="s">
        <v>27</v>
      </c>
      <c r="C21" s="18"/>
      <c r="D21" s="18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x14ac:dyDescent="0.25">
      <c r="B22" s="17" t="s">
        <v>26</v>
      </c>
      <c r="C22" s="18"/>
      <c r="D22" s="18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1:16" x14ac:dyDescent="0.25">
      <c r="B23" s="14" t="s">
        <v>28</v>
      </c>
      <c r="C23" s="14"/>
      <c r="D23" s="14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</row>
    <row r="24" spans="1:16" x14ac:dyDescent="0.25">
      <c r="B24" s="14" t="s">
        <v>29</v>
      </c>
      <c r="C24" s="14"/>
      <c r="D24" s="14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</row>
    <row r="25" spans="1:16" ht="15" customHeight="1" x14ac:dyDescent="0.25">
      <c r="B25" s="16" t="s">
        <v>30</v>
      </c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2"/>
      <c r="N25" s="12"/>
      <c r="O25" s="12"/>
      <c r="P25" s="12"/>
    </row>
    <row r="26" spans="1:16" x14ac:dyDescent="0.25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2"/>
      <c r="N26" s="12"/>
      <c r="O26" s="12"/>
      <c r="P26" s="12"/>
    </row>
    <row r="27" spans="1:16" x14ac:dyDescent="0.25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2"/>
      <c r="N27" s="12"/>
      <c r="O27" s="12"/>
      <c r="P27" s="12"/>
    </row>
    <row r="28" spans="1:16" x14ac:dyDescent="0.25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2"/>
      <c r="N28" s="12"/>
      <c r="O28" s="12"/>
      <c r="P28" s="12"/>
    </row>
    <row r="29" spans="1:16" x14ac:dyDescent="0.25">
      <c r="B29" s="15" t="s">
        <v>31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</row>
    <row r="30" spans="1:16" x14ac:dyDescent="0.2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</row>
  </sheetData>
  <mergeCells count="20">
    <mergeCell ref="E18:G18"/>
    <mergeCell ref="A18:D18"/>
    <mergeCell ref="A17:I17"/>
    <mergeCell ref="B16:D16"/>
    <mergeCell ref="B3:C3"/>
    <mergeCell ref="B4:C4"/>
    <mergeCell ref="B5:C5"/>
    <mergeCell ref="B7:C7"/>
    <mergeCell ref="B9:C9"/>
    <mergeCell ref="B2:D2"/>
    <mergeCell ref="B6:D6"/>
    <mergeCell ref="B8:C8"/>
    <mergeCell ref="B11:D11"/>
    <mergeCell ref="A1:K1"/>
    <mergeCell ref="B24:D24"/>
    <mergeCell ref="B29:M30"/>
    <mergeCell ref="B25:L28"/>
    <mergeCell ref="B22:D22"/>
    <mergeCell ref="B21:D21"/>
    <mergeCell ref="B23:D23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Głaszcz</dc:creator>
  <cp:lastModifiedBy>Jarosław Wawrzyniak</cp:lastModifiedBy>
  <cp:lastPrinted>2023-10-31T10:21:38Z</cp:lastPrinted>
  <dcterms:created xsi:type="dcterms:W3CDTF">2015-06-05T18:19:34Z</dcterms:created>
  <dcterms:modified xsi:type="dcterms:W3CDTF">2023-10-31T10:21:43Z</dcterms:modified>
</cp:coreProperties>
</file>