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ysk D\zamówienia archiwum\zamówienia publiczne 2023\5 dostawa drobnego sprzętu laboratoryjnego\"/>
    </mc:Choice>
  </mc:AlternateContent>
  <xr:revisionPtr revIDLastSave="0" documentId="13_ncr:1_{E61F5C7F-2827-49E0-8280-32077FF732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ącznik" sheetId="4" r:id="rId1"/>
  </sheets>
  <definedNames>
    <definedName name="_xlnm.Print_Area" localSheetId="0">załącznik!$A$1:$I$25</definedName>
    <definedName name="_xlnm.Print_Titles" localSheetId="0">załącznik!$3:$3</definedName>
  </definedNames>
  <calcPr calcId="181029"/>
</workbook>
</file>

<file path=xl/calcChain.xml><?xml version="1.0" encoding="utf-8"?>
<calcChain xmlns="http://schemas.openxmlformats.org/spreadsheetml/2006/main">
  <c r="I13" i="4" l="1"/>
  <c r="I14" i="4"/>
  <c r="I17" i="4"/>
  <c r="G5" i="4"/>
  <c r="I5" i="4" s="1"/>
  <c r="G6" i="4"/>
  <c r="I6" i="4" s="1"/>
  <c r="G7" i="4"/>
  <c r="I7" i="4" s="1"/>
  <c r="G8" i="4"/>
  <c r="I8" i="4" s="1"/>
  <c r="G9" i="4"/>
  <c r="I9" i="4" s="1"/>
  <c r="G10" i="4"/>
  <c r="I10" i="4" s="1"/>
  <c r="G11" i="4"/>
  <c r="I11" i="4" s="1"/>
  <c r="G12" i="4"/>
  <c r="I12" i="4" s="1"/>
  <c r="G13" i="4"/>
  <c r="G14" i="4"/>
  <c r="G15" i="4"/>
  <c r="I15" i="4" s="1"/>
  <c r="G16" i="4"/>
  <c r="I16" i="4" s="1"/>
  <c r="G17" i="4"/>
  <c r="G18" i="4"/>
  <c r="I18" i="4" s="1"/>
  <c r="G19" i="4"/>
  <c r="I19" i="4" s="1"/>
  <c r="G20" i="4"/>
  <c r="I20" i="4" s="1"/>
  <c r="G21" i="4"/>
  <c r="I21" i="4" s="1"/>
  <c r="G22" i="4"/>
  <c r="I22" i="4" s="1"/>
  <c r="G23" i="4"/>
  <c r="I23" i="4" s="1"/>
  <c r="G24" i="4"/>
  <c r="I24" i="4" s="1"/>
  <c r="G4" i="4"/>
  <c r="I4" i="4" s="1"/>
  <c r="G25" i="4" l="1"/>
  <c r="I25" i="4"/>
</calcChain>
</file>

<file path=xl/sharedStrings.xml><?xml version="1.0" encoding="utf-8"?>
<sst xmlns="http://schemas.openxmlformats.org/spreadsheetml/2006/main" count="32" uniqueCount="32">
  <si>
    <t>Lp.</t>
  </si>
  <si>
    <t>Probówki o poj. 4ml (12*75) z PS bez znacz.</t>
  </si>
  <si>
    <t>Probówki Eppendorf poj. 1,5ml  z dnem stożkowym, przezroczyste</t>
  </si>
  <si>
    <t>Symbol katalogowy</t>
  </si>
  <si>
    <t>Nazwa produktu widniejąca na fakturze</t>
  </si>
  <si>
    <t>Wielkość opakowania handlowego</t>
  </si>
  <si>
    <t>Pipetki Pasteura 1ml,  dł. 15cm, podz. 1/0,25ml; z PE</t>
  </si>
  <si>
    <t>Kapilary do hemato. 75µl niehep. wer. ekon.</t>
  </si>
  <si>
    <t>Końcówki do pipet o poj. 5000µl bezbarwna</t>
  </si>
  <si>
    <t>Statyw na 90 prob. 12-13mm z PP wys. 60mm</t>
  </si>
  <si>
    <t>Korki do probówek 12mm - białe</t>
  </si>
  <si>
    <t>Przegląd pipety (kapibracja)</t>
  </si>
  <si>
    <r>
      <t xml:space="preserve">Prob.10ml </t>
    </r>
    <r>
      <rPr>
        <sz val="11"/>
        <rFont val="Calibri (Tekst podstawowy)"/>
        <charset val="238"/>
      </rPr>
      <t>(16x100)</t>
    </r>
    <r>
      <rPr>
        <sz val="11"/>
        <rFont val="Calibri"/>
        <family val="2"/>
        <charset val="238"/>
        <scheme val="minor"/>
      </rPr>
      <t xml:space="preserve"> z PS, stożkowe z podzia.</t>
    </r>
  </si>
  <si>
    <r>
      <t xml:space="preserve">Szkiełka Podstawowe </t>
    </r>
    <r>
      <rPr>
        <sz val="11"/>
        <rFont val="Calibri"/>
        <family val="2"/>
        <charset val="238"/>
        <scheme val="minor"/>
      </rPr>
      <t xml:space="preserve"> 76x26x1mm, cięte, bez pola-IVD</t>
    </r>
  </si>
  <si>
    <r>
      <t xml:space="preserve">Szkiełka nakrywkowe </t>
    </r>
    <r>
      <rPr>
        <sz val="11"/>
        <rFont val="Calibri"/>
        <family val="2"/>
        <charset val="238"/>
        <scheme val="minor"/>
      </rPr>
      <t xml:space="preserve"> 18x18mm i gr.: 0,13-0,17mm - IVD</t>
    </r>
  </si>
  <si>
    <r>
      <t>Końcówki poj. do 200µl, typ Eppendorf</t>
    </r>
    <r>
      <rPr>
        <sz val="11"/>
        <rFont val="Calibri"/>
        <family val="2"/>
        <charset val="238"/>
        <scheme val="minor"/>
      </rPr>
      <t>, bezbarw.</t>
    </r>
  </si>
  <si>
    <r>
      <t>Końcówki poj. do 1000µl, typ Eppendorf,</t>
    </r>
    <r>
      <rPr>
        <sz val="11"/>
        <rFont val="Calibri (Tekst podstawowy)"/>
        <charset val="238"/>
      </rPr>
      <t xml:space="preserve"> bezb.</t>
    </r>
  </si>
  <si>
    <r>
      <t xml:space="preserve">Pipeta </t>
    </r>
    <r>
      <rPr>
        <sz val="11"/>
        <rFont val="Calibri (Tekst podstawowy)"/>
        <charset val="238"/>
      </rPr>
      <t>o zmiennej pojemności 100-1000µl.</t>
    </r>
  </si>
  <si>
    <r>
      <t xml:space="preserve">Cylinder miarowy poj. 50ml </t>
    </r>
    <r>
      <rPr>
        <sz val="11"/>
        <rFont val="Calibri (Tekst podstawowy)"/>
        <charset val="238"/>
      </rPr>
      <t>, stopka szklana</t>
    </r>
  </si>
  <si>
    <r>
      <t xml:space="preserve">Pipeta </t>
    </r>
    <r>
      <rPr>
        <sz val="11"/>
        <rFont val="Calibri"/>
        <family val="2"/>
        <charset val="238"/>
        <scheme val="minor"/>
      </rPr>
      <t xml:space="preserve"> o zmiennej pojemności 1000-5000µl.</t>
    </r>
  </si>
  <si>
    <r>
      <t xml:space="preserve">Pipeta </t>
    </r>
    <r>
      <rPr>
        <sz val="11"/>
        <rFont val="Calibri"/>
        <family val="2"/>
        <charset val="238"/>
        <scheme val="minor"/>
      </rPr>
      <t xml:space="preserve"> o zmiennej pojemności 10-100µl.</t>
    </r>
  </si>
  <si>
    <r>
      <t xml:space="preserve">Pipeta </t>
    </r>
    <r>
      <rPr>
        <sz val="11"/>
        <rFont val="Calibri"/>
        <family val="2"/>
        <charset val="238"/>
        <scheme val="minor"/>
      </rPr>
      <t xml:space="preserve"> o zmiennej pojemności 5-50µl.</t>
    </r>
  </si>
  <si>
    <r>
      <t xml:space="preserve">Pipeta </t>
    </r>
    <r>
      <rPr>
        <sz val="11"/>
        <rFont val="Calibri"/>
        <family val="2"/>
        <charset val="238"/>
        <scheme val="minor"/>
      </rPr>
      <t xml:space="preserve"> - o stałej pojemności 100µl</t>
    </r>
  </si>
  <si>
    <r>
      <rPr>
        <sz val="11"/>
        <rFont val="Calibri (Tekst podstawowy)"/>
        <charset val="238"/>
      </rPr>
      <t>Czasomierz lab</t>
    </r>
    <r>
      <rPr>
        <sz val="11"/>
        <rFont val="Calibri"/>
        <family val="2"/>
        <charset val="238"/>
        <scheme val="minor"/>
      </rPr>
      <t xml:space="preserve">. </t>
    </r>
  </si>
  <si>
    <t>Statyw 4 miejscowy z plexi do pipet jednokanałowych</t>
  </si>
  <si>
    <t>ŁĄCZNA CENA</t>
  </si>
  <si>
    <t>Ilość opakowań</t>
  </si>
  <si>
    <t>VAT (%)</t>
  </si>
  <si>
    <t>Cena netto (zł)</t>
  </si>
  <si>
    <t>Cena jedn. netto za opakowanie (zł)</t>
  </si>
  <si>
    <t>Cena brutto  (zł)</t>
  </si>
  <si>
    <t>załącznik nr 2 do zapytania ofertowego, zmiana z dnia 24.01.2023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</si>
</sst>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"/>
    <numFmt numFmtId="166" formatCode="#,##0.00\ &quot;zł&quot;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464646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name val="Calibri (Tekst podstawowy)"/>
      <charset val="238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3" fontId="3" fillId="0" borderId="0" xfId="0" applyNumberFormat="1" applyFont="1"/>
    <xf numFmtId="164" fontId="3" fillId="0" borderId="0" xfId="0" applyNumberFormat="1" applyFont="1"/>
    <xf numFmtId="0" fontId="3" fillId="0" borderId="0" xfId="0" quotePrefix="1" applyFont="1"/>
    <xf numFmtId="0" fontId="3" fillId="0" borderId="1" xfId="0" quotePrefix="1" applyFont="1" applyBorder="1" applyAlignment="1">
      <alignment wrapText="1"/>
    </xf>
    <xf numFmtId="3" fontId="3" fillId="0" borderId="1" xfId="0" applyNumberFormat="1" applyFont="1" applyBorder="1"/>
    <xf numFmtId="0" fontId="3" fillId="0" borderId="1" xfId="0" applyFont="1" applyBorder="1"/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5" fontId="3" fillId="0" borderId="1" xfId="0" applyNumberFormat="1" applyFont="1" applyBorder="1"/>
    <xf numFmtId="0" fontId="2" fillId="0" borderId="0" xfId="0" applyFont="1"/>
    <xf numFmtId="3" fontId="2" fillId="0" borderId="0" xfId="0" applyNumberFormat="1" applyFont="1"/>
    <xf numFmtId="0" fontId="2" fillId="0" borderId="1" xfId="0" quotePrefix="1" applyFont="1" applyBorder="1" applyAlignment="1">
      <alignment wrapText="1"/>
    </xf>
    <xf numFmtId="0" fontId="3" fillId="0" borderId="1" xfId="0" quotePrefix="1" applyFont="1" applyBorder="1" applyAlignment="1">
      <alignment horizontal="left" wrapText="1"/>
    </xf>
    <xf numFmtId="2" fontId="3" fillId="0" borderId="1" xfId="0" applyNumberFormat="1" applyFont="1" applyBorder="1"/>
    <xf numFmtId="0" fontId="4" fillId="0" borderId="1" xfId="0" quotePrefix="1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6" fillId="0" borderId="1" xfId="0" quotePrefix="1" applyFont="1" applyBorder="1" applyAlignment="1">
      <alignment wrapText="1"/>
    </xf>
    <xf numFmtId="0" fontId="7" fillId="0" borderId="1" xfId="0" quotePrefix="1" applyFont="1" applyBorder="1" applyAlignment="1">
      <alignment wrapText="1"/>
    </xf>
    <xf numFmtId="0" fontId="6" fillId="0" borderId="1" xfId="0" applyFont="1" applyBorder="1" applyAlignment="1">
      <alignment wrapText="1"/>
    </xf>
    <xf numFmtId="166" fontId="3" fillId="0" borderId="1" xfId="0" applyNumberFormat="1" applyFont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4" fontId="1" fillId="3" borderId="1" xfId="0" quotePrefix="1" applyNumberFormat="1" applyFont="1" applyFill="1" applyBorder="1" applyAlignment="1">
      <alignment horizontal="center" vertical="center" wrapText="1"/>
    </xf>
    <xf numFmtId="3" fontId="1" fillId="3" borderId="1" xfId="0" quotePrefix="1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/>
    <xf numFmtId="9" fontId="3" fillId="0" borderId="1" xfId="0" applyNumberFormat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8" fillId="0" borderId="0" xfId="0" applyFont="1"/>
    <xf numFmtId="0" fontId="1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9"/>
  <sheetViews>
    <sheetView tabSelected="1" workbookViewId="0">
      <selection activeCell="B1" sqref="B1"/>
    </sheetView>
  </sheetViews>
  <sheetFormatPr defaultColWidth="9" defaultRowHeight="15"/>
  <cols>
    <col min="1" max="1" width="3.375" style="1" bestFit="1" customWidth="1"/>
    <col min="2" max="2" width="50.875" style="1" customWidth="1"/>
    <col min="3" max="3" width="16.125" style="1" customWidth="1"/>
    <col min="4" max="4" width="12.625" style="1" customWidth="1"/>
    <col min="5" max="5" width="10.5" style="2" customWidth="1"/>
    <col min="6" max="6" width="11.625" style="3" customWidth="1"/>
    <col min="7" max="7" width="16.125" style="1" customWidth="1"/>
    <col min="8" max="8" width="11.875" style="1" customWidth="1"/>
    <col min="9" max="9" width="12.375" style="1" customWidth="1"/>
    <col min="10" max="16384" width="9" style="1"/>
  </cols>
  <sheetData>
    <row r="1" spans="1:9">
      <c r="B1" s="31" t="s">
        <v>31</v>
      </c>
    </row>
    <row r="2" spans="1:9">
      <c r="A2" s="4"/>
    </row>
    <row r="3" spans="1:9" s="10" customFormat="1" ht="60">
      <c r="A3" s="8" t="s">
        <v>0</v>
      </c>
      <c r="B3" s="8" t="s">
        <v>4</v>
      </c>
      <c r="C3" s="9" t="s">
        <v>3</v>
      </c>
      <c r="D3" s="9" t="s">
        <v>5</v>
      </c>
      <c r="E3" s="26" t="s">
        <v>26</v>
      </c>
      <c r="F3" s="25" t="s">
        <v>29</v>
      </c>
      <c r="G3" s="27" t="s">
        <v>28</v>
      </c>
      <c r="H3" s="27" t="s">
        <v>27</v>
      </c>
      <c r="I3" s="27" t="s">
        <v>30</v>
      </c>
    </row>
    <row r="4" spans="1:9" ht="30" customHeight="1">
      <c r="A4" s="30">
        <v>1</v>
      </c>
      <c r="B4" s="5" t="s">
        <v>2</v>
      </c>
      <c r="C4" s="14"/>
      <c r="D4" s="7">
        <v>1000</v>
      </c>
      <c r="E4" s="6">
        <v>3</v>
      </c>
      <c r="F4" s="11"/>
      <c r="G4" s="23">
        <f>F4*E4</f>
        <v>0</v>
      </c>
      <c r="H4" s="29"/>
      <c r="I4" s="28">
        <f>(G4*H4)+G4</f>
        <v>0</v>
      </c>
    </row>
    <row r="5" spans="1:9" ht="30" customHeight="1">
      <c r="A5" s="30">
        <v>2</v>
      </c>
      <c r="B5" s="5" t="s">
        <v>6</v>
      </c>
      <c r="C5" s="14"/>
      <c r="D5" s="7">
        <v>500</v>
      </c>
      <c r="E5" s="6">
        <v>5</v>
      </c>
      <c r="F5" s="11"/>
      <c r="G5" s="23">
        <f t="shared" ref="G5:G24" si="0">F5*E5</f>
        <v>0</v>
      </c>
      <c r="H5" s="29"/>
      <c r="I5" s="28">
        <f t="shared" ref="I5:I24" si="1">(G5*H5)+G5</f>
        <v>0</v>
      </c>
    </row>
    <row r="6" spans="1:9" ht="30" customHeight="1">
      <c r="A6" s="30">
        <v>3</v>
      </c>
      <c r="B6" s="20" t="s">
        <v>13</v>
      </c>
      <c r="C6" s="15"/>
      <c r="D6" s="7">
        <v>50</v>
      </c>
      <c r="E6" s="6">
        <v>100</v>
      </c>
      <c r="F6" s="11"/>
      <c r="G6" s="23">
        <f t="shared" si="0"/>
        <v>0</v>
      </c>
      <c r="H6" s="29"/>
      <c r="I6" s="28">
        <f t="shared" si="1"/>
        <v>0</v>
      </c>
    </row>
    <row r="7" spans="1:9" ht="30" customHeight="1">
      <c r="A7" s="30">
        <v>4</v>
      </c>
      <c r="B7" s="20" t="s">
        <v>14</v>
      </c>
      <c r="C7" s="14"/>
      <c r="D7" s="7">
        <v>1000</v>
      </c>
      <c r="E7" s="6">
        <v>5</v>
      </c>
      <c r="F7" s="11"/>
      <c r="G7" s="23">
        <f t="shared" si="0"/>
        <v>0</v>
      </c>
      <c r="H7" s="29"/>
      <c r="I7" s="28">
        <f t="shared" si="1"/>
        <v>0</v>
      </c>
    </row>
    <row r="8" spans="1:9" ht="30" customHeight="1">
      <c r="A8" s="30">
        <v>5</v>
      </c>
      <c r="B8" s="21" t="s">
        <v>16</v>
      </c>
      <c r="C8" s="14"/>
      <c r="D8" s="7">
        <v>1000</v>
      </c>
      <c r="E8" s="6">
        <v>3</v>
      </c>
      <c r="F8" s="11"/>
      <c r="G8" s="23">
        <f t="shared" si="0"/>
        <v>0</v>
      </c>
      <c r="H8" s="29"/>
      <c r="I8" s="28">
        <f t="shared" si="1"/>
        <v>0</v>
      </c>
    </row>
    <row r="9" spans="1:9" ht="30" customHeight="1">
      <c r="A9" s="30">
        <v>6</v>
      </c>
      <c r="B9" s="20" t="s">
        <v>15</v>
      </c>
      <c r="C9" s="14"/>
      <c r="D9" s="7">
        <v>1000</v>
      </c>
      <c r="E9" s="6">
        <v>5</v>
      </c>
      <c r="F9" s="11"/>
      <c r="G9" s="23">
        <f t="shared" si="0"/>
        <v>0</v>
      </c>
      <c r="H9" s="29"/>
      <c r="I9" s="28">
        <f t="shared" si="1"/>
        <v>0</v>
      </c>
    </row>
    <row r="10" spans="1:9" ht="30" customHeight="1">
      <c r="A10" s="30">
        <v>7</v>
      </c>
      <c r="B10" s="20" t="s">
        <v>12</v>
      </c>
      <c r="C10" s="5"/>
      <c r="D10" s="7">
        <v>500</v>
      </c>
      <c r="E10" s="6">
        <v>40</v>
      </c>
      <c r="F10" s="11"/>
      <c r="G10" s="23">
        <f t="shared" si="0"/>
        <v>0</v>
      </c>
      <c r="H10" s="29"/>
      <c r="I10" s="28">
        <f t="shared" si="1"/>
        <v>0</v>
      </c>
    </row>
    <row r="11" spans="1:9" ht="30" customHeight="1">
      <c r="A11" s="30">
        <v>8</v>
      </c>
      <c r="B11" s="21" t="s">
        <v>17</v>
      </c>
      <c r="C11" s="5"/>
      <c r="D11" s="7">
        <v>1</v>
      </c>
      <c r="E11" s="6">
        <v>4</v>
      </c>
      <c r="F11" s="16"/>
      <c r="G11" s="23">
        <f t="shared" si="0"/>
        <v>0</v>
      </c>
      <c r="H11" s="29"/>
      <c r="I11" s="28">
        <f t="shared" si="1"/>
        <v>0</v>
      </c>
    </row>
    <row r="12" spans="1:9" ht="30" customHeight="1">
      <c r="A12" s="30">
        <v>9</v>
      </c>
      <c r="B12" s="20" t="s">
        <v>7</v>
      </c>
      <c r="C12" s="14"/>
      <c r="D12" s="7">
        <v>1000</v>
      </c>
      <c r="E12" s="6">
        <v>1</v>
      </c>
      <c r="F12" s="11"/>
      <c r="G12" s="23">
        <f t="shared" si="0"/>
        <v>0</v>
      </c>
      <c r="H12" s="29"/>
      <c r="I12" s="28">
        <f t="shared" si="1"/>
        <v>0</v>
      </c>
    </row>
    <row r="13" spans="1:9" ht="30" customHeight="1">
      <c r="A13" s="30">
        <v>10</v>
      </c>
      <c r="B13" s="21" t="s">
        <v>18</v>
      </c>
      <c r="C13" s="5"/>
      <c r="D13" s="7">
        <v>1</v>
      </c>
      <c r="E13" s="6">
        <v>1</v>
      </c>
      <c r="F13" s="16"/>
      <c r="G13" s="23">
        <f t="shared" si="0"/>
        <v>0</v>
      </c>
      <c r="H13" s="29"/>
      <c r="I13" s="28">
        <f t="shared" si="1"/>
        <v>0</v>
      </c>
    </row>
    <row r="14" spans="1:9" ht="30" customHeight="1">
      <c r="A14" s="30">
        <v>11</v>
      </c>
      <c r="B14" s="20" t="s">
        <v>19</v>
      </c>
      <c r="C14" s="17"/>
      <c r="D14" s="7">
        <v>1</v>
      </c>
      <c r="E14" s="6">
        <v>4</v>
      </c>
      <c r="F14" s="16"/>
      <c r="G14" s="23">
        <f t="shared" si="0"/>
        <v>0</v>
      </c>
      <c r="H14" s="29"/>
      <c r="I14" s="28">
        <f t="shared" si="1"/>
        <v>0</v>
      </c>
    </row>
    <row r="15" spans="1:9" ht="30" customHeight="1">
      <c r="A15" s="30">
        <v>12</v>
      </c>
      <c r="B15" s="20" t="s">
        <v>20</v>
      </c>
      <c r="C15" s="17"/>
      <c r="D15" s="7">
        <v>1</v>
      </c>
      <c r="E15" s="6">
        <v>4</v>
      </c>
      <c r="F15" s="16"/>
      <c r="G15" s="23">
        <f t="shared" si="0"/>
        <v>0</v>
      </c>
      <c r="H15" s="29"/>
      <c r="I15" s="28">
        <f t="shared" si="1"/>
        <v>0</v>
      </c>
    </row>
    <row r="16" spans="1:9" ht="30" customHeight="1">
      <c r="A16" s="30">
        <v>13</v>
      </c>
      <c r="B16" s="20" t="s">
        <v>21</v>
      </c>
      <c r="C16" s="17"/>
      <c r="D16" s="7">
        <v>1</v>
      </c>
      <c r="E16" s="6">
        <v>4</v>
      </c>
      <c r="F16" s="16"/>
      <c r="G16" s="23">
        <f t="shared" si="0"/>
        <v>0</v>
      </c>
      <c r="H16" s="29"/>
      <c r="I16" s="28">
        <f t="shared" si="1"/>
        <v>0</v>
      </c>
    </row>
    <row r="17" spans="1:9" ht="30" customHeight="1">
      <c r="A17" s="30">
        <v>14</v>
      </c>
      <c r="B17" s="20" t="s">
        <v>22</v>
      </c>
      <c r="C17" s="18"/>
      <c r="D17" s="7">
        <v>1</v>
      </c>
      <c r="E17" s="6">
        <v>4</v>
      </c>
      <c r="F17" s="16"/>
      <c r="G17" s="23">
        <f t="shared" si="0"/>
        <v>0</v>
      </c>
      <c r="H17" s="29"/>
      <c r="I17" s="28">
        <f t="shared" si="1"/>
        <v>0</v>
      </c>
    </row>
    <row r="18" spans="1:9" ht="30" customHeight="1">
      <c r="A18" s="30">
        <v>15</v>
      </c>
      <c r="B18" s="20" t="s">
        <v>8</v>
      </c>
      <c r="C18" s="19"/>
      <c r="D18" s="7">
        <v>250</v>
      </c>
      <c r="E18" s="6">
        <v>8</v>
      </c>
      <c r="F18" s="16"/>
      <c r="G18" s="23">
        <f t="shared" si="0"/>
        <v>0</v>
      </c>
      <c r="H18" s="29"/>
      <c r="I18" s="28">
        <f t="shared" si="1"/>
        <v>0</v>
      </c>
    </row>
    <row r="19" spans="1:9" ht="30" customHeight="1">
      <c r="A19" s="30">
        <v>16</v>
      </c>
      <c r="B19" s="20" t="s">
        <v>23</v>
      </c>
      <c r="C19" s="17"/>
      <c r="D19" s="7">
        <v>1</v>
      </c>
      <c r="E19" s="6">
        <v>10</v>
      </c>
      <c r="F19" s="16"/>
      <c r="G19" s="23">
        <f t="shared" si="0"/>
        <v>0</v>
      </c>
      <c r="H19" s="29"/>
      <c r="I19" s="28">
        <f t="shared" si="1"/>
        <v>0</v>
      </c>
    </row>
    <row r="20" spans="1:9" ht="30" customHeight="1">
      <c r="A20" s="30">
        <v>17</v>
      </c>
      <c r="B20" s="20" t="s">
        <v>9</v>
      </c>
      <c r="C20" s="17"/>
      <c r="D20" s="7">
        <v>1</v>
      </c>
      <c r="E20" s="6">
        <v>5</v>
      </c>
      <c r="F20" s="16"/>
      <c r="G20" s="23">
        <f t="shared" si="0"/>
        <v>0</v>
      </c>
      <c r="H20" s="29"/>
      <c r="I20" s="28">
        <f t="shared" si="1"/>
        <v>0</v>
      </c>
    </row>
    <row r="21" spans="1:9" ht="30" customHeight="1">
      <c r="A21" s="30">
        <v>18</v>
      </c>
      <c r="B21" s="20" t="s">
        <v>10</v>
      </c>
      <c r="C21" s="17"/>
      <c r="D21" s="7">
        <v>1000</v>
      </c>
      <c r="E21" s="6">
        <v>5</v>
      </c>
      <c r="F21" s="11"/>
      <c r="G21" s="23">
        <f t="shared" si="0"/>
        <v>0</v>
      </c>
      <c r="H21" s="29"/>
      <c r="I21" s="28">
        <f t="shared" si="1"/>
        <v>0</v>
      </c>
    </row>
    <row r="22" spans="1:9" ht="30" customHeight="1">
      <c r="A22" s="30">
        <v>19</v>
      </c>
      <c r="B22" s="20" t="s">
        <v>1</v>
      </c>
      <c r="C22" s="17"/>
      <c r="D22" s="7">
        <v>1000</v>
      </c>
      <c r="E22" s="6">
        <v>5</v>
      </c>
      <c r="F22" s="11"/>
      <c r="G22" s="23">
        <f t="shared" si="0"/>
        <v>0</v>
      </c>
      <c r="H22" s="29"/>
      <c r="I22" s="28">
        <f t="shared" si="1"/>
        <v>0</v>
      </c>
    </row>
    <row r="23" spans="1:9" ht="30" customHeight="1">
      <c r="A23" s="30">
        <v>20</v>
      </c>
      <c r="B23" s="21" t="s">
        <v>24</v>
      </c>
      <c r="C23" s="17"/>
      <c r="D23" s="7">
        <v>1</v>
      </c>
      <c r="E23" s="6">
        <v>4</v>
      </c>
      <c r="F23" s="16"/>
      <c r="G23" s="23">
        <f t="shared" si="0"/>
        <v>0</v>
      </c>
      <c r="H23" s="29"/>
      <c r="I23" s="28">
        <f t="shared" si="1"/>
        <v>0</v>
      </c>
    </row>
    <row r="24" spans="1:9" ht="30" customHeight="1">
      <c r="A24" s="30">
        <v>21</v>
      </c>
      <c r="B24" s="22" t="s">
        <v>11</v>
      </c>
      <c r="C24" s="5"/>
      <c r="D24" s="7">
        <v>1</v>
      </c>
      <c r="E24" s="6">
        <v>8</v>
      </c>
      <c r="F24" s="16"/>
      <c r="G24" s="23">
        <f t="shared" si="0"/>
        <v>0</v>
      </c>
      <c r="H24" s="29"/>
      <c r="I24" s="28">
        <f t="shared" si="1"/>
        <v>0</v>
      </c>
    </row>
    <row r="25" spans="1:9">
      <c r="A25" s="32" t="s">
        <v>25</v>
      </c>
      <c r="B25" s="33"/>
      <c r="C25" s="33"/>
      <c r="D25" s="33"/>
      <c r="E25" s="33"/>
      <c r="F25" s="33"/>
      <c r="G25" s="24">
        <f>SUM(G4:G24)</f>
        <v>0</v>
      </c>
      <c r="H25" s="24"/>
      <c r="I25" s="24">
        <f t="shared" ref="I25" si="2">SUM(I4:I24)</f>
        <v>0</v>
      </c>
    </row>
    <row r="27" spans="1:9">
      <c r="C27" s="12"/>
    </row>
    <row r="28" spans="1:9" ht="32.25" customHeight="1">
      <c r="C28" s="13"/>
    </row>
    <row r="29" spans="1:9" ht="32.25" customHeight="1"/>
  </sheetData>
  <mergeCells count="1">
    <mergeCell ref="A25:F25"/>
  </mergeCells>
  <pageMargins left="0.31496062992125984" right="0.15748031496062992" top="0.39370078740157483" bottom="0.19685039370078741" header="0.19685039370078741" footer="0.15748031496062992"/>
  <pageSetup paperSize="9" scale="62" orientation="portrait" r:id="rId1"/>
  <headerFooter>
    <oddHeader>&amp;R&amp;D</oddHead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załącznik</vt:lpstr>
      <vt:lpstr>załącznik!Obszar_wydruku</vt:lpstr>
      <vt:lpstr>załącznik!Tytuły_wydruku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hhk_ap</dc:creator>
  <cp:lastModifiedBy>Jarek</cp:lastModifiedBy>
  <cp:lastPrinted>2023-01-24T10:32:25Z</cp:lastPrinted>
  <dcterms:created xsi:type="dcterms:W3CDTF">2020-10-14T11:15:33Z</dcterms:created>
  <dcterms:modified xsi:type="dcterms:W3CDTF">2023-01-24T10:33:10Z</dcterms:modified>
</cp:coreProperties>
</file>