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ysk D\zamówienia archiwum\zamówienia publiczne 2022\4 dostawa materiałów opatrunkowych\"/>
    </mc:Choice>
  </mc:AlternateContent>
  <xr:revisionPtr revIDLastSave="0" documentId="13_ncr:1_{41752E7F-3785-4E59-B7B7-E9927B0448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acznik nr 1" sheetId="1" r:id="rId1"/>
  </sheets>
  <definedNames>
    <definedName name="_xlnm.Print_Area" localSheetId="0">'załacznik nr 1'!$A$12:$D$52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13" i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13" i="1"/>
  <c r="J13" i="1" s="1"/>
  <c r="I61" i="1" l="1"/>
  <c r="J61" i="1"/>
</calcChain>
</file>

<file path=xl/sharedStrings.xml><?xml version="1.0" encoding="utf-8"?>
<sst xmlns="http://schemas.openxmlformats.org/spreadsheetml/2006/main" count="170" uniqueCount="101">
  <si>
    <t>Lp.</t>
  </si>
  <si>
    <t>Nazwa towaru</t>
  </si>
  <si>
    <t>wlk.opk.</t>
  </si>
  <si>
    <t>j.m</t>
  </si>
  <si>
    <t>Ilość</t>
  </si>
  <si>
    <t>Chusta bawełniana trójkątna</t>
  </si>
  <si>
    <t>1 szt.</t>
  </si>
  <si>
    <t>szt.</t>
  </si>
  <si>
    <t>gaza bawełniana jałowa</t>
  </si>
  <si>
    <t>1 mb</t>
  </si>
  <si>
    <t>box</t>
  </si>
  <si>
    <t>kompres jałowy  10 x10 cm   1box/50 szt.x 3</t>
  </si>
  <si>
    <t>kompres jałowy  7,5 x 7,5 cm   1box/50 szt.x 3</t>
  </si>
  <si>
    <t>kompres jałowy  5 x 5 cm   1box/50 szt.x 3</t>
  </si>
  <si>
    <t>kompres niejałowy  10 x 10 cm   op/100 szt.</t>
  </si>
  <si>
    <t>op</t>
  </si>
  <si>
    <t>kompres niejałowy  7,5 x 7,5 cm   op/100 szt.</t>
  </si>
  <si>
    <t>kompres niejałowy  5 x 5 cm   op/100 szt.</t>
  </si>
  <si>
    <t>lignina - płatny        40 cm x 60 cm</t>
  </si>
  <si>
    <t>5 kg</t>
  </si>
  <si>
    <t>lignina - rolki /firmy Matocell/</t>
  </si>
  <si>
    <t>150g</t>
  </si>
  <si>
    <t>rolka</t>
  </si>
  <si>
    <t>opaska CODOFIX  nr 6</t>
  </si>
  <si>
    <t>opaska dziana   5 cm x 4 mb  op/ 200 szt.</t>
  </si>
  <si>
    <t>opaska dziana   10 cm x 4 mb  op/ 150 szt.</t>
  </si>
  <si>
    <t>opaska dziana   15 cm x 4 mb  op/ 100 szt.</t>
  </si>
  <si>
    <t>opaska elestyczna z zapinką  8 cm x 5 mb</t>
  </si>
  <si>
    <t>opaska elestyczna z zapinką  15 cm x 5 mb</t>
  </si>
  <si>
    <t>opaska gipsowa    10 cm x 3 mb</t>
  </si>
  <si>
    <t>opaska gipsowa    15 cm x 3 mb</t>
  </si>
  <si>
    <t>opaska wyścielająca   10 cm x 3 mb</t>
  </si>
  <si>
    <t>opaska wyścielająca   15 cm x 3 mb</t>
  </si>
  <si>
    <t>opatrunek parafinowy  10 cm x 10 cm</t>
  </si>
  <si>
    <t>plaster wodoodporny 5 mb</t>
  </si>
  <si>
    <t>plaster do mocowania kaniul rozmiar średni</t>
  </si>
  <si>
    <t>rolka/ 5 mb</t>
  </si>
  <si>
    <t>op/ 100 szt</t>
  </si>
  <si>
    <t>op/ 150 szt</t>
  </si>
  <si>
    <t>op/ 200 szt.</t>
  </si>
  <si>
    <t>box/ 50szt</t>
  </si>
  <si>
    <t>op/ 10 szt.</t>
  </si>
  <si>
    <t>plaster na tkaninie typu omniplast   5 cm x 5 mb</t>
  </si>
  <si>
    <t>plaster na tkaninie z opatrunkiem typu Cosmos   6 cm x 1 mb</t>
  </si>
  <si>
    <t>szt/ 1 mb</t>
  </si>
  <si>
    <t>serweta z laminatu jałowa z centralnym otworem i przylepcem o śr. 8 cm warstwowa 45 cm x 45 cm</t>
  </si>
  <si>
    <t>szyna palcowa    400 mm x 20 mm</t>
  </si>
  <si>
    <t>szyna palcowa    500 mm x 40 mm</t>
  </si>
  <si>
    <t>wałeczki stomatologiczne 10 mm celuzowe 250 g.</t>
  </si>
  <si>
    <t>op/ ok.. 550 szt.</t>
  </si>
  <si>
    <t>200 g.</t>
  </si>
  <si>
    <t>cena jednostkowa brutto</t>
  </si>
  <si>
    <t>op/ 50 szt.</t>
  </si>
  <si>
    <t>plaster włókienny z opatrunkiem 6cm x 1 m NONVIplast</t>
  </si>
  <si>
    <t>szt/1mb</t>
  </si>
  <si>
    <t>elastyczna siatka opatrunkowa nr 6 dl 1 elastonet</t>
  </si>
  <si>
    <t>wata celulozowa higieniczna zwoje 15g</t>
  </si>
  <si>
    <t>opatrunek z wkladem chlonnym 5cmx7,2cm elastopor</t>
  </si>
  <si>
    <t>opatrunek z wkladem chlonnym 6cmx10cm elastopor</t>
  </si>
  <si>
    <t>szyna do unieruchamiania kończun kramer 500x70</t>
  </si>
  <si>
    <t>szyna do unieruchamiania kończun kramer 1500x150</t>
  </si>
  <si>
    <t>plaster na tkaninie typuSensiplasts 2,5 cm x 5 mb</t>
  </si>
  <si>
    <t>plaster fizelinowy typu softplast 2,5 cm x 5 mb</t>
  </si>
  <si>
    <t>przylepiec mocjący z folii 1,25 cmx5 m FiLMplast (a'24)</t>
  </si>
  <si>
    <t>przylepiec włókninowy hypoalergiczny  z opatrunkiem rudavlies steril 5cm x 7 cm (a'50)</t>
  </si>
  <si>
    <t xml:space="preserve">wata opatrunkowa </t>
  </si>
  <si>
    <t>szt</t>
  </si>
  <si>
    <t>op/100szt</t>
  </si>
  <si>
    <t>op/24szt</t>
  </si>
  <si>
    <t>op/50szt</t>
  </si>
  <si>
    <t>wartość netto</t>
  </si>
  <si>
    <t>wartość brutto</t>
  </si>
  <si>
    <t>medisponge standard rozm. 80x50x10mm</t>
  </si>
  <si>
    <t>kompres żelowy ciepło/zimno 7,5 cm x 13 cm</t>
  </si>
  <si>
    <t xml:space="preserve">opatrunek do mocowania kaniul jałowy 5,1 cm x 7,6 cm elastopor </t>
  </si>
  <si>
    <t>opatrunek hemostatyczny na drobne rany EUROSTRIPS emo-stop 31 mm x72 mm</t>
  </si>
  <si>
    <t>podkład podgipsowany syntetyczny 10 cm x 3m ORTHOsynthetic(6szt)</t>
  </si>
  <si>
    <t>op/6szt</t>
  </si>
  <si>
    <t>podkład podgipsowany syntetyczny 15cm x 3m ORTHOsynthetic(6szt)</t>
  </si>
  <si>
    <t>taśma opatrunkowa, włókninowa, samoprzylepna 10cm x 10m elastopor E</t>
  </si>
  <si>
    <t xml:space="preserve"> 1 szt</t>
  </si>
  <si>
    <t>1 szt</t>
  </si>
  <si>
    <t>op/ 100szt</t>
  </si>
  <si>
    <t>Załącznik nr 1 do zapytania ofertowego</t>
  </si>
  <si>
    <t>vat %</t>
  </si>
  <si>
    <t>cena jednostkowa netto</t>
  </si>
  <si>
    <t>ŁĄCZNY KOSZT:</t>
  </si>
  <si>
    <t>Nazwa:</t>
  </si>
  <si>
    <t>Adres:</t>
  </si>
  <si>
    <t>NIP:</t>
  </si>
  <si>
    <t>imię i nazwisko:</t>
  </si>
  <si>
    <t>e-mail:</t>
  </si>
  <si>
    <t>Telefon:</t>
  </si>
  <si>
    <t>Oferuję wykonanie przedmiotu zamówienia :</t>
  </si>
  <si>
    <t>Dane dotyczące Wykonawcy:</t>
  </si>
  <si>
    <t>Osoba do kontaktu:</t>
  </si>
  <si>
    <t>Wyrażam zgodę na 30 dniowy termin płatności.</t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</si>
  <si>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Termin związania ofertą 30 dni.</t>
    </r>
  </si>
  <si>
    <r>
      <rPr>
        <b/>
        <sz val="7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Akceptuję wzór umowy stanowiący załącznik do zapytania.</t>
    </r>
  </si>
  <si>
    <r>
      <rPr>
        <sz val="11"/>
        <color rgb="FF000000"/>
        <rFont val="Times New Roman"/>
        <family val="1"/>
        <charset val="238"/>
      </rPr>
      <t>Wypełniłem obowiązki informacyjne przewidziane w art. 13 lub art. 14 RODO</t>
    </r>
    <r>
      <rPr>
        <vertAlign val="superscript"/>
        <sz val="11"/>
        <color rgb="FF000000"/>
        <rFont val="Times New Roman"/>
        <family val="1"/>
        <charset val="238"/>
      </rPr>
      <t xml:space="preserve"> &lt;</t>
    </r>
    <r>
      <rPr>
        <sz val="11"/>
        <color theme="1"/>
        <rFont val="Times New Roman"/>
        <family val="1"/>
        <charset val="238"/>
      </rPr>
      <t>rozporządzenie Parlamentu Europejskiego i Rady (UE) 2016/679 z dnia 27 kwietnia 2016 r. w sprawie ochrony osób fizycznych w związku z przetwarzaniem danych osobowych i w sprawie swobodnego przepływu takich danych oraz uchylenia dyrektywy 95/46/WE (ogólne rozporządzenie o ochronie danych) (Dz. Urz. UE L 119 z 04.05.2016, str. 1) &gt;</t>
    </r>
    <r>
      <rPr>
        <sz val="11"/>
        <color rgb="FF000000"/>
        <rFont val="Times New Roman"/>
        <family val="1"/>
        <charset val="238"/>
      </rPr>
      <t xml:space="preserve">wobec osób fizycznych, </t>
    </r>
    <r>
      <rPr>
        <sz val="11"/>
        <color theme="1"/>
        <rFont val="Times New Roman"/>
        <family val="1"/>
        <charset val="238"/>
      </rPr>
      <t>od których dane osobowe bezpośrednio lub pośrednio pozyskałem</t>
    </r>
    <r>
      <rPr>
        <sz val="11"/>
        <color rgb="FF000000"/>
        <rFont val="Times New Roman"/>
        <family val="1"/>
        <charset val="238"/>
      </rPr>
      <t xml:space="preserve"> w celu ubiegania się o udzielenie zamówienia publicznego w niniejszym postępowaniu</t>
    </r>
    <r>
      <rPr>
        <sz val="11"/>
        <color theme="1"/>
        <rFont val="Times New Roman"/>
        <family val="1"/>
        <charset val="238"/>
      </rPr>
      <t>.</t>
    </r>
  </si>
  <si>
    <t>Termin realizacji zamówienia - 24 miesiące dni od daty podpisania umowy, termin dostawy 7 dni.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</si>
</sst>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charset val="238"/>
    </font>
    <font>
      <sz val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vertAlign val="superscript"/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Border="1" applyAlignment="1">
      <alignment wrapText="1"/>
    </xf>
    <xf numFmtId="0" fontId="0" fillId="0" borderId="0" xfId="0" applyFill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9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abSelected="1" zoomScaleNormal="100" workbookViewId="0">
      <selection activeCell="C6" sqref="C6:H6"/>
    </sheetView>
  </sheetViews>
  <sheetFormatPr defaultRowHeight="14.25"/>
  <cols>
    <col min="1" max="1" width="6.5" customWidth="1"/>
    <col min="2" max="2" width="35.75" customWidth="1"/>
    <col min="3" max="3" width="12.875" customWidth="1"/>
    <col min="4" max="4" width="6.625" customWidth="1"/>
    <col min="5" max="5" width="7.875" customWidth="1"/>
    <col min="6" max="6" width="12.25" customWidth="1"/>
    <col min="8" max="8" width="10.5" customWidth="1"/>
  </cols>
  <sheetData>
    <row r="1" spans="1:10" ht="24" customHeight="1" thickBot="1">
      <c r="A1" s="5" t="s">
        <v>83</v>
      </c>
      <c r="B1" s="6"/>
      <c r="C1" s="6"/>
      <c r="D1" s="6"/>
      <c r="E1" s="6"/>
    </row>
    <row r="2" spans="1:10" ht="24" customHeight="1">
      <c r="A2" s="30" t="s">
        <v>94</v>
      </c>
      <c r="B2" s="31"/>
      <c r="C2" s="31"/>
      <c r="D2" s="31"/>
      <c r="E2" s="31"/>
      <c r="F2" s="31"/>
      <c r="G2" s="31"/>
      <c r="H2" s="32"/>
    </row>
    <row r="3" spans="1:10" ht="24" customHeight="1">
      <c r="A3" s="28" t="s">
        <v>87</v>
      </c>
      <c r="B3" s="28"/>
      <c r="C3" s="29"/>
      <c r="D3" s="29"/>
      <c r="E3" s="29"/>
      <c r="F3" s="29"/>
      <c r="G3" s="29"/>
      <c r="H3" s="29"/>
    </row>
    <row r="4" spans="1:10" ht="24" customHeight="1">
      <c r="A4" s="28" t="s">
        <v>88</v>
      </c>
      <c r="B4" s="28"/>
      <c r="C4" s="29"/>
      <c r="D4" s="29"/>
      <c r="E4" s="29"/>
      <c r="F4" s="29"/>
      <c r="G4" s="29"/>
      <c r="H4" s="29"/>
    </row>
    <row r="5" spans="1:10" ht="24" customHeight="1">
      <c r="A5" s="28" t="s">
        <v>89</v>
      </c>
      <c r="B5" s="28"/>
      <c r="C5" s="29"/>
      <c r="D5" s="29"/>
      <c r="E5" s="29"/>
      <c r="F5" s="29"/>
      <c r="G5" s="29"/>
      <c r="H5" s="29"/>
    </row>
    <row r="6" spans="1:10" ht="24" customHeight="1">
      <c r="A6" s="28" t="s">
        <v>95</v>
      </c>
      <c r="B6" s="28"/>
      <c r="C6" s="29"/>
      <c r="D6" s="29"/>
      <c r="E6" s="29"/>
      <c r="F6" s="29"/>
      <c r="G6" s="29"/>
      <c r="H6" s="29"/>
    </row>
    <row r="7" spans="1:10" ht="24" customHeight="1">
      <c r="A7" s="28" t="s">
        <v>90</v>
      </c>
      <c r="B7" s="28"/>
      <c r="C7" s="29"/>
      <c r="D7" s="29"/>
      <c r="E7" s="29"/>
      <c r="F7" s="29"/>
      <c r="G7" s="29"/>
      <c r="H7" s="29"/>
    </row>
    <row r="8" spans="1:10" ht="24" customHeight="1">
      <c r="A8" s="28" t="s">
        <v>91</v>
      </c>
      <c r="B8" s="28"/>
      <c r="C8" s="29"/>
      <c r="D8" s="29"/>
      <c r="E8" s="29"/>
      <c r="F8" s="29"/>
      <c r="G8" s="29"/>
      <c r="H8" s="29"/>
    </row>
    <row r="9" spans="1:10" ht="24" customHeight="1">
      <c r="A9" s="28" t="s">
        <v>92</v>
      </c>
      <c r="B9" s="28"/>
      <c r="C9" s="29"/>
      <c r="D9" s="29"/>
      <c r="E9" s="29"/>
      <c r="F9" s="29"/>
      <c r="G9" s="29"/>
      <c r="H9" s="29"/>
    </row>
    <row r="10" spans="1:10" ht="24" customHeight="1">
      <c r="A10" s="24"/>
      <c r="B10" s="26"/>
      <c r="C10" s="25"/>
      <c r="D10" s="25"/>
      <c r="E10" s="25"/>
    </row>
    <row r="11" spans="1:10" ht="24" customHeight="1">
      <c r="A11" s="24"/>
      <c r="B11" s="27" t="s">
        <v>93</v>
      </c>
      <c r="C11" s="25"/>
      <c r="D11" s="25"/>
      <c r="E11" s="25"/>
    </row>
    <row r="12" spans="1:10" ht="43.5" customHeight="1">
      <c r="A12" s="8" t="s">
        <v>0</v>
      </c>
      <c r="B12" s="8" t="s">
        <v>1</v>
      </c>
      <c r="C12" s="8" t="s">
        <v>2</v>
      </c>
      <c r="D12" s="8" t="s">
        <v>3</v>
      </c>
      <c r="E12" s="8" t="s">
        <v>4</v>
      </c>
      <c r="F12" s="9" t="s">
        <v>85</v>
      </c>
      <c r="G12" s="8" t="s">
        <v>84</v>
      </c>
      <c r="H12" s="10" t="s">
        <v>51</v>
      </c>
      <c r="I12" s="12" t="s">
        <v>70</v>
      </c>
      <c r="J12" s="12" t="s">
        <v>71</v>
      </c>
    </row>
    <row r="13" spans="1:10" s="2" customFormat="1">
      <c r="A13" s="7">
        <v>1</v>
      </c>
      <c r="B13" s="3" t="s">
        <v>5</v>
      </c>
      <c r="C13" s="3" t="s">
        <v>6</v>
      </c>
      <c r="D13" s="3" t="s">
        <v>7</v>
      </c>
      <c r="E13" s="3">
        <v>600</v>
      </c>
      <c r="F13" s="13"/>
      <c r="G13" s="11">
        <v>0.08</v>
      </c>
      <c r="H13" s="14">
        <f>F13+(F13*G13)</f>
        <v>0</v>
      </c>
      <c r="I13" s="14">
        <f>F13*E13</f>
        <v>0</v>
      </c>
      <c r="J13" s="14">
        <f>H13*E13</f>
        <v>0</v>
      </c>
    </row>
    <row r="14" spans="1:10">
      <c r="A14" s="7">
        <v>2</v>
      </c>
      <c r="B14" s="4" t="s">
        <v>55</v>
      </c>
      <c r="C14" s="3" t="s">
        <v>66</v>
      </c>
      <c r="D14" s="3" t="s">
        <v>7</v>
      </c>
      <c r="E14" s="3">
        <v>30</v>
      </c>
      <c r="F14" s="15"/>
      <c r="G14" s="11">
        <v>0.08</v>
      </c>
      <c r="H14" s="14">
        <f t="shared" ref="H14:H60" si="0">F14+(F14*G14)</f>
        <v>0</v>
      </c>
      <c r="I14" s="14">
        <f t="shared" ref="I14:I60" si="1">F14*E14</f>
        <v>0</v>
      </c>
      <c r="J14" s="14">
        <f t="shared" ref="J14:J60" si="2">H14*E14</f>
        <v>0</v>
      </c>
    </row>
    <row r="15" spans="1:10">
      <c r="A15" s="7">
        <v>3</v>
      </c>
      <c r="B15" s="3" t="s">
        <v>8</v>
      </c>
      <c r="C15" s="3" t="s">
        <v>9</v>
      </c>
      <c r="D15" s="3" t="s">
        <v>7</v>
      </c>
      <c r="E15" s="3">
        <v>600</v>
      </c>
      <c r="F15" s="15"/>
      <c r="G15" s="11">
        <v>0.08</v>
      </c>
      <c r="H15" s="14">
        <f t="shared" si="0"/>
        <v>0</v>
      </c>
      <c r="I15" s="14">
        <f t="shared" si="1"/>
        <v>0</v>
      </c>
      <c r="J15" s="14">
        <f t="shared" si="2"/>
        <v>0</v>
      </c>
    </row>
    <row r="16" spans="1:10">
      <c r="A16" s="7">
        <v>4</v>
      </c>
      <c r="B16" s="3" t="s">
        <v>11</v>
      </c>
      <c r="C16" s="3" t="s">
        <v>40</v>
      </c>
      <c r="D16" s="3" t="s">
        <v>10</v>
      </c>
      <c r="E16" s="3">
        <v>100</v>
      </c>
      <c r="F16" s="15"/>
      <c r="G16" s="11">
        <v>0.08</v>
      </c>
      <c r="H16" s="14">
        <f t="shared" si="0"/>
        <v>0</v>
      </c>
      <c r="I16" s="14">
        <f t="shared" si="1"/>
        <v>0</v>
      </c>
      <c r="J16" s="14">
        <f t="shared" si="2"/>
        <v>0</v>
      </c>
    </row>
    <row r="17" spans="1:10">
      <c r="A17" s="7">
        <v>5</v>
      </c>
      <c r="B17" s="3" t="s">
        <v>13</v>
      </c>
      <c r="C17" s="3" t="s">
        <v>40</v>
      </c>
      <c r="D17" s="3" t="s">
        <v>10</v>
      </c>
      <c r="E17" s="3">
        <v>400</v>
      </c>
      <c r="F17" s="15"/>
      <c r="G17" s="11">
        <v>0.08</v>
      </c>
      <c r="H17" s="14">
        <f t="shared" si="0"/>
        <v>0</v>
      </c>
      <c r="I17" s="14">
        <f t="shared" si="1"/>
        <v>0</v>
      </c>
      <c r="J17" s="14">
        <f t="shared" si="2"/>
        <v>0</v>
      </c>
    </row>
    <row r="18" spans="1:10">
      <c r="A18" s="7">
        <v>6</v>
      </c>
      <c r="B18" s="3" t="s">
        <v>12</v>
      </c>
      <c r="C18" s="3" t="s">
        <v>40</v>
      </c>
      <c r="D18" s="3" t="s">
        <v>10</v>
      </c>
      <c r="E18" s="3">
        <v>300</v>
      </c>
      <c r="F18" s="15"/>
      <c r="G18" s="11">
        <v>0.08</v>
      </c>
      <c r="H18" s="14">
        <f t="shared" si="0"/>
        <v>0</v>
      </c>
      <c r="I18" s="14">
        <f t="shared" si="1"/>
        <v>0</v>
      </c>
      <c r="J18" s="14">
        <f t="shared" si="2"/>
        <v>0</v>
      </c>
    </row>
    <row r="19" spans="1:10">
      <c r="A19" s="7">
        <v>7</v>
      </c>
      <c r="B19" s="3" t="s">
        <v>14</v>
      </c>
      <c r="C19" s="3" t="s">
        <v>82</v>
      </c>
      <c r="D19" s="3" t="s">
        <v>15</v>
      </c>
      <c r="E19" s="3">
        <v>400</v>
      </c>
      <c r="F19" s="15"/>
      <c r="G19" s="11">
        <v>0.08</v>
      </c>
      <c r="H19" s="14">
        <f t="shared" si="0"/>
        <v>0</v>
      </c>
      <c r="I19" s="14">
        <f t="shared" si="1"/>
        <v>0</v>
      </c>
      <c r="J19" s="14">
        <f t="shared" si="2"/>
        <v>0</v>
      </c>
    </row>
    <row r="20" spans="1:10">
      <c r="A20" s="7">
        <v>8</v>
      </c>
      <c r="B20" s="3" t="s">
        <v>17</v>
      </c>
      <c r="C20" s="3" t="s">
        <v>82</v>
      </c>
      <c r="D20" s="3" t="s">
        <v>15</v>
      </c>
      <c r="E20" s="3">
        <v>1000</v>
      </c>
      <c r="F20" s="15"/>
      <c r="G20" s="11">
        <v>0.08</v>
      </c>
      <c r="H20" s="14">
        <f t="shared" si="0"/>
        <v>0</v>
      </c>
      <c r="I20" s="14">
        <f t="shared" si="1"/>
        <v>0</v>
      </c>
      <c r="J20" s="14">
        <f t="shared" si="2"/>
        <v>0</v>
      </c>
    </row>
    <row r="21" spans="1:10" ht="25.5" customHeight="1">
      <c r="A21" s="7">
        <v>9</v>
      </c>
      <c r="B21" s="3" t="s">
        <v>16</v>
      </c>
      <c r="C21" s="3" t="s">
        <v>82</v>
      </c>
      <c r="D21" s="3" t="s">
        <v>15</v>
      </c>
      <c r="E21" s="3">
        <v>4000</v>
      </c>
      <c r="F21" s="15"/>
      <c r="G21" s="11">
        <v>0.08</v>
      </c>
      <c r="H21" s="14">
        <f t="shared" si="0"/>
        <v>0</v>
      </c>
      <c r="I21" s="14">
        <f t="shared" si="1"/>
        <v>0</v>
      </c>
      <c r="J21" s="14">
        <f t="shared" si="2"/>
        <v>0</v>
      </c>
    </row>
    <row r="22" spans="1:10" ht="29.25" customHeight="1">
      <c r="A22" s="7">
        <v>10</v>
      </c>
      <c r="B22" s="4" t="s">
        <v>73</v>
      </c>
      <c r="C22" s="3" t="s">
        <v>81</v>
      </c>
      <c r="D22" s="3" t="s">
        <v>7</v>
      </c>
      <c r="E22" s="3">
        <v>20</v>
      </c>
      <c r="F22" s="15"/>
      <c r="G22" s="11">
        <v>0.08</v>
      </c>
      <c r="H22" s="14">
        <f t="shared" si="0"/>
        <v>0</v>
      </c>
      <c r="I22" s="14">
        <f t="shared" si="1"/>
        <v>0</v>
      </c>
      <c r="J22" s="14">
        <f t="shared" si="2"/>
        <v>0</v>
      </c>
    </row>
    <row r="23" spans="1:10">
      <c r="A23" s="7">
        <v>11</v>
      </c>
      <c r="B23" s="3" t="s">
        <v>18</v>
      </c>
      <c r="C23" s="3" t="s">
        <v>19</v>
      </c>
      <c r="D23" s="3" t="s">
        <v>15</v>
      </c>
      <c r="E23" s="3">
        <v>100</v>
      </c>
      <c r="F23" s="15"/>
      <c r="G23" s="11">
        <v>0.08</v>
      </c>
      <c r="H23" s="14">
        <f t="shared" si="0"/>
        <v>0</v>
      </c>
      <c r="I23" s="14">
        <f t="shared" si="1"/>
        <v>0</v>
      </c>
      <c r="J23" s="14">
        <f t="shared" si="2"/>
        <v>0</v>
      </c>
    </row>
    <row r="24" spans="1:10">
      <c r="A24" s="7">
        <v>12</v>
      </c>
      <c r="B24" s="3" t="s">
        <v>20</v>
      </c>
      <c r="C24" s="3" t="s">
        <v>21</v>
      </c>
      <c r="D24" s="3" t="s">
        <v>22</v>
      </c>
      <c r="E24" s="3">
        <v>1000</v>
      </c>
      <c r="F24" s="15"/>
      <c r="G24" s="11">
        <v>0.08</v>
      </c>
      <c r="H24" s="14">
        <f t="shared" si="0"/>
        <v>0</v>
      </c>
      <c r="I24" s="14">
        <f t="shared" si="1"/>
        <v>0</v>
      </c>
      <c r="J24" s="14">
        <f t="shared" si="2"/>
        <v>0</v>
      </c>
    </row>
    <row r="25" spans="1:10">
      <c r="A25" s="7">
        <v>13</v>
      </c>
      <c r="B25" s="4" t="s">
        <v>72</v>
      </c>
      <c r="C25" s="3" t="s">
        <v>81</v>
      </c>
      <c r="D25" s="3" t="s">
        <v>7</v>
      </c>
      <c r="E25" s="3">
        <v>100</v>
      </c>
      <c r="F25" s="15"/>
      <c r="G25" s="11">
        <v>0.08</v>
      </c>
      <c r="H25" s="14">
        <f t="shared" si="0"/>
        <v>0</v>
      </c>
      <c r="I25" s="14">
        <f t="shared" si="1"/>
        <v>0</v>
      </c>
      <c r="J25" s="14">
        <f t="shared" si="2"/>
        <v>0</v>
      </c>
    </row>
    <row r="26" spans="1:10">
      <c r="A26" s="7">
        <v>14</v>
      </c>
      <c r="B26" s="3" t="s">
        <v>23</v>
      </c>
      <c r="C26" s="3" t="s">
        <v>9</v>
      </c>
      <c r="D26" s="3" t="s">
        <v>7</v>
      </c>
      <c r="E26" s="3">
        <v>20</v>
      </c>
      <c r="F26" s="15"/>
      <c r="G26" s="11">
        <v>0.08</v>
      </c>
      <c r="H26" s="14">
        <f t="shared" si="0"/>
        <v>0</v>
      </c>
      <c r="I26" s="14">
        <f t="shared" si="1"/>
        <v>0</v>
      </c>
      <c r="J26" s="14">
        <f t="shared" si="2"/>
        <v>0</v>
      </c>
    </row>
    <row r="27" spans="1:10">
      <c r="A27" s="7">
        <v>15</v>
      </c>
      <c r="B27" s="3" t="s">
        <v>25</v>
      </c>
      <c r="C27" s="3" t="s">
        <v>38</v>
      </c>
      <c r="D27" s="3" t="s">
        <v>15</v>
      </c>
      <c r="E27" s="3">
        <v>4000</v>
      </c>
      <c r="F27" s="15"/>
      <c r="G27" s="11">
        <v>0.08</v>
      </c>
      <c r="H27" s="14">
        <f t="shared" si="0"/>
        <v>0</v>
      </c>
      <c r="I27" s="14">
        <f t="shared" si="1"/>
        <v>0</v>
      </c>
      <c r="J27" s="14">
        <f t="shared" si="2"/>
        <v>0</v>
      </c>
    </row>
    <row r="28" spans="1:10" s="2" customFormat="1">
      <c r="A28" s="7">
        <v>16</v>
      </c>
      <c r="B28" s="3" t="s">
        <v>26</v>
      </c>
      <c r="C28" s="3" t="s">
        <v>37</v>
      </c>
      <c r="D28" s="3" t="s">
        <v>15</v>
      </c>
      <c r="E28" s="3">
        <v>500</v>
      </c>
      <c r="F28" s="13"/>
      <c r="G28" s="11">
        <v>0.08</v>
      </c>
      <c r="H28" s="14">
        <f t="shared" si="0"/>
        <v>0</v>
      </c>
      <c r="I28" s="14">
        <f t="shared" si="1"/>
        <v>0</v>
      </c>
      <c r="J28" s="14">
        <f t="shared" si="2"/>
        <v>0</v>
      </c>
    </row>
    <row r="29" spans="1:10">
      <c r="A29" s="7">
        <v>17</v>
      </c>
      <c r="B29" s="3" t="s">
        <v>24</v>
      </c>
      <c r="C29" s="3" t="s">
        <v>39</v>
      </c>
      <c r="D29" s="3" t="s">
        <v>7</v>
      </c>
      <c r="E29" s="3">
        <v>2000</v>
      </c>
      <c r="F29" s="15"/>
      <c r="G29" s="11">
        <v>0.08</v>
      </c>
      <c r="H29" s="14">
        <f t="shared" si="0"/>
        <v>0</v>
      </c>
      <c r="I29" s="14">
        <f t="shared" si="1"/>
        <v>0</v>
      </c>
      <c r="J29" s="14">
        <f t="shared" si="2"/>
        <v>0</v>
      </c>
    </row>
    <row r="30" spans="1:10">
      <c r="A30" s="7">
        <v>18</v>
      </c>
      <c r="B30" s="3" t="s">
        <v>28</v>
      </c>
      <c r="C30" s="3" t="s">
        <v>6</v>
      </c>
      <c r="D30" s="3" t="s">
        <v>7</v>
      </c>
      <c r="E30" s="3">
        <v>400</v>
      </c>
      <c r="F30" s="15"/>
      <c r="G30" s="11">
        <v>0.08</v>
      </c>
      <c r="H30" s="14">
        <f t="shared" si="0"/>
        <v>0</v>
      </c>
      <c r="I30" s="14">
        <f t="shared" si="1"/>
        <v>0</v>
      </c>
      <c r="J30" s="14">
        <f t="shared" si="2"/>
        <v>0</v>
      </c>
    </row>
    <row r="31" spans="1:10">
      <c r="A31" s="7">
        <v>19</v>
      </c>
      <c r="B31" s="3" t="s">
        <v>27</v>
      </c>
      <c r="C31" s="3" t="s">
        <v>6</v>
      </c>
      <c r="D31" s="3" t="s">
        <v>7</v>
      </c>
      <c r="E31" s="3">
        <v>400</v>
      </c>
      <c r="F31" s="15"/>
      <c r="G31" s="11">
        <v>0.08</v>
      </c>
      <c r="H31" s="14">
        <f t="shared" si="0"/>
        <v>0</v>
      </c>
      <c r="I31" s="14">
        <f t="shared" si="1"/>
        <v>0</v>
      </c>
      <c r="J31" s="14">
        <f t="shared" si="2"/>
        <v>0</v>
      </c>
    </row>
    <row r="32" spans="1:10">
      <c r="A32" s="7">
        <v>20</v>
      </c>
      <c r="B32" s="3" t="s">
        <v>29</v>
      </c>
      <c r="C32" s="3" t="s">
        <v>6</v>
      </c>
      <c r="D32" s="3" t="s">
        <v>7</v>
      </c>
      <c r="E32" s="3">
        <v>1000</v>
      </c>
      <c r="F32" s="15"/>
      <c r="G32" s="11">
        <v>0.08</v>
      </c>
      <c r="H32" s="14">
        <f t="shared" si="0"/>
        <v>0</v>
      </c>
      <c r="I32" s="14">
        <f t="shared" si="1"/>
        <v>0</v>
      </c>
      <c r="J32" s="14">
        <f t="shared" si="2"/>
        <v>0</v>
      </c>
    </row>
    <row r="33" spans="1:10">
      <c r="A33" s="7">
        <v>21</v>
      </c>
      <c r="B33" s="3" t="s">
        <v>30</v>
      </c>
      <c r="C33" s="3" t="s">
        <v>6</v>
      </c>
      <c r="D33" s="3" t="s">
        <v>7</v>
      </c>
      <c r="E33" s="3">
        <v>1500</v>
      </c>
      <c r="F33" s="15"/>
      <c r="G33" s="11">
        <v>0.08</v>
      </c>
      <c r="H33" s="14">
        <f t="shared" si="0"/>
        <v>0</v>
      </c>
      <c r="I33" s="14">
        <f t="shared" si="1"/>
        <v>0</v>
      </c>
      <c r="J33" s="14">
        <f t="shared" si="2"/>
        <v>0</v>
      </c>
    </row>
    <row r="34" spans="1:10">
      <c r="A34" s="7">
        <v>22</v>
      </c>
      <c r="B34" s="3" t="s">
        <v>31</v>
      </c>
      <c r="C34" s="3" t="s">
        <v>6</v>
      </c>
      <c r="D34" s="3" t="s">
        <v>7</v>
      </c>
      <c r="E34" s="3">
        <v>400</v>
      </c>
      <c r="F34" s="15"/>
      <c r="G34" s="11">
        <v>0.08</v>
      </c>
      <c r="H34" s="14">
        <f t="shared" si="0"/>
        <v>0</v>
      </c>
      <c r="I34" s="14">
        <f t="shared" si="1"/>
        <v>0</v>
      </c>
      <c r="J34" s="14">
        <f t="shared" si="2"/>
        <v>0</v>
      </c>
    </row>
    <row r="35" spans="1:10">
      <c r="A35" s="7">
        <v>23</v>
      </c>
      <c r="B35" s="3" t="s">
        <v>32</v>
      </c>
      <c r="C35" s="3" t="s">
        <v>6</v>
      </c>
      <c r="D35" s="3" t="s">
        <v>7</v>
      </c>
      <c r="E35" s="3">
        <v>400</v>
      </c>
      <c r="F35" s="15"/>
      <c r="G35" s="11">
        <v>0.08</v>
      </c>
      <c r="H35" s="14">
        <f t="shared" si="0"/>
        <v>0</v>
      </c>
      <c r="I35" s="14">
        <f t="shared" si="1"/>
        <v>0</v>
      </c>
      <c r="J35" s="14">
        <f t="shared" si="2"/>
        <v>0</v>
      </c>
    </row>
    <row r="36" spans="1:10" s="2" customFormat="1" ht="25.5">
      <c r="A36" s="7">
        <v>24</v>
      </c>
      <c r="B36" s="4" t="s">
        <v>74</v>
      </c>
      <c r="C36" s="3" t="s">
        <v>67</v>
      </c>
      <c r="D36" s="3" t="s">
        <v>15</v>
      </c>
      <c r="E36" s="3">
        <v>100</v>
      </c>
      <c r="F36" s="13"/>
      <c r="G36" s="11">
        <v>0.08</v>
      </c>
      <c r="H36" s="14">
        <f t="shared" si="0"/>
        <v>0</v>
      </c>
      <c r="I36" s="14">
        <f t="shared" si="1"/>
        <v>0</v>
      </c>
      <c r="J36" s="14">
        <f t="shared" si="2"/>
        <v>0</v>
      </c>
    </row>
    <row r="37" spans="1:10" s="2" customFormat="1" ht="25.5">
      <c r="A37" s="7">
        <v>25</v>
      </c>
      <c r="B37" s="4" t="s">
        <v>75</v>
      </c>
      <c r="C37" s="3" t="s">
        <v>67</v>
      </c>
      <c r="D37" s="3" t="s">
        <v>15</v>
      </c>
      <c r="E37" s="3">
        <v>13</v>
      </c>
      <c r="F37" s="13"/>
      <c r="G37" s="11">
        <v>0.08</v>
      </c>
      <c r="H37" s="14">
        <f t="shared" si="0"/>
        <v>0</v>
      </c>
      <c r="I37" s="14">
        <f t="shared" si="1"/>
        <v>0</v>
      </c>
      <c r="J37" s="14">
        <f t="shared" si="2"/>
        <v>0</v>
      </c>
    </row>
    <row r="38" spans="1:10" s="2" customFormat="1">
      <c r="A38" s="7">
        <v>26</v>
      </c>
      <c r="B38" s="3" t="s">
        <v>33</v>
      </c>
      <c r="C38" s="3" t="s">
        <v>41</v>
      </c>
      <c r="D38" s="3" t="s">
        <v>15</v>
      </c>
      <c r="E38" s="3">
        <v>10</v>
      </c>
      <c r="F38" s="13"/>
      <c r="G38" s="11">
        <v>0.08</v>
      </c>
      <c r="H38" s="14">
        <f t="shared" si="0"/>
        <v>0</v>
      </c>
      <c r="I38" s="14">
        <f t="shared" si="1"/>
        <v>0</v>
      </c>
      <c r="J38" s="14">
        <f t="shared" si="2"/>
        <v>0</v>
      </c>
    </row>
    <row r="39" spans="1:10" s="2" customFormat="1" ht="25.5">
      <c r="A39" s="7">
        <v>27</v>
      </c>
      <c r="B39" s="4" t="s">
        <v>57</v>
      </c>
      <c r="C39" s="3" t="s">
        <v>67</v>
      </c>
      <c r="D39" s="3" t="s">
        <v>15</v>
      </c>
      <c r="E39" s="3">
        <v>100</v>
      </c>
      <c r="F39" s="13"/>
      <c r="G39" s="11">
        <v>0.08</v>
      </c>
      <c r="H39" s="14">
        <f t="shared" si="0"/>
        <v>0</v>
      </c>
      <c r="I39" s="14">
        <f t="shared" si="1"/>
        <v>0</v>
      </c>
      <c r="J39" s="14">
        <f t="shared" si="2"/>
        <v>0</v>
      </c>
    </row>
    <row r="40" spans="1:10" s="2" customFormat="1" ht="25.5">
      <c r="A40" s="7">
        <v>28</v>
      </c>
      <c r="B40" s="4" t="s">
        <v>58</v>
      </c>
      <c r="C40" s="3" t="s">
        <v>67</v>
      </c>
      <c r="D40" s="3" t="s">
        <v>15</v>
      </c>
      <c r="E40" s="3">
        <v>50</v>
      </c>
      <c r="F40" s="13"/>
      <c r="G40" s="11">
        <v>0.08</v>
      </c>
      <c r="H40" s="14">
        <f t="shared" si="0"/>
        <v>0</v>
      </c>
      <c r="I40" s="14">
        <f t="shared" si="1"/>
        <v>0</v>
      </c>
      <c r="J40" s="14">
        <f t="shared" si="2"/>
        <v>0</v>
      </c>
    </row>
    <row r="41" spans="1:10" s="2" customFormat="1">
      <c r="A41" s="7">
        <v>29</v>
      </c>
      <c r="B41" s="3" t="s">
        <v>35</v>
      </c>
      <c r="C41" s="3" t="s">
        <v>52</v>
      </c>
      <c r="D41" s="3" t="s">
        <v>15</v>
      </c>
      <c r="E41" s="3">
        <v>40</v>
      </c>
      <c r="F41" s="13"/>
      <c r="G41" s="11">
        <v>0.08</v>
      </c>
      <c r="H41" s="14">
        <f t="shared" si="0"/>
        <v>0</v>
      </c>
      <c r="I41" s="14">
        <f t="shared" si="1"/>
        <v>0</v>
      </c>
      <c r="J41" s="14">
        <f t="shared" si="2"/>
        <v>0</v>
      </c>
    </row>
    <row r="42" spans="1:10" s="2" customFormat="1">
      <c r="A42" s="7">
        <v>30</v>
      </c>
      <c r="B42" s="3" t="s">
        <v>62</v>
      </c>
      <c r="C42" s="3" t="s">
        <v>36</v>
      </c>
      <c r="D42" s="3" t="s">
        <v>22</v>
      </c>
      <c r="E42" s="3">
        <v>2500</v>
      </c>
      <c r="F42" s="13"/>
      <c r="G42" s="11">
        <v>0.08</v>
      </c>
      <c r="H42" s="14">
        <f t="shared" si="0"/>
        <v>0</v>
      </c>
      <c r="I42" s="14">
        <f t="shared" si="1"/>
        <v>0</v>
      </c>
      <c r="J42" s="14">
        <f t="shared" si="2"/>
        <v>0</v>
      </c>
    </row>
    <row r="43" spans="1:10" s="2" customFormat="1">
      <c r="A43" s="7">
        <v>31</v>
      </c>
      <c r="B43" s="3" t="s">
        <v>42</v>
      </c>
      <c r="C43" s="3" t="s">
        <v>36</v>
      </c>
      <c r="D43" s="3" t="s">
        <v>22</v>
      </c>
      <c r="E43" s="3">
        <v>300</v>
      </c>
      <c r="F43" s="13"/>
      <c r="G43" s="11">
        <v>0.08</v>
      </c>
      <c r="H43" s="14">
        <f t="shared" si="0"/>
        <v>0</v>
      </c>
      <c r="I43" s="14">
        <f t="shared" si="1"/>
        <v>0</v>
      </c>
      <c r="J43" s="14">
        <f t="shared" si="2"/>
        <v>0</v>
      </c>
    </row>
    <row r="44" spans="1:10" s="2" customFormat="1">
      <c r="A44" s="7">
        <v>32</v>
      </c>
      <c r="B44" s="4" t="s">
        <v>61</v>
      </c>
      <c r="C44" s="3" t="s">
        <v>36</v>
      </c>
      <c r="D44" s="3" t="s">
        <v>22</v>
      </c>
      <c r="E44" s="3">
        <v>600</v>
      </c>
      <c r="F44" s="13"/>
      <c r="G44" s="11">
        <v>0.08</v>
      </c>
      <c r="H44" s="14">
        <f t="shared" si="0"/>
        <v>0</v>
      </c>
      <c r="I44" s="14">
        <f t="shared" si="1"/>
        <v>0</v>
      </c>
      <c r="J44" s="14">
        <f t="shared" si="2"/>
        <v>0</v>
      </c>
    </row>
    <row r="45" spans="1:10" s="2" customFormat="1" ht="25.5">
      <c r="A45" s="7">
        <v>33</v>
      </c>
      <c r="B45" s="4" t="s">
        <v>43</v>
      </c>
      <c r="C45" s="3" t="s">
        <v>44</v>
      </c>
      <c r="D45" s="3" t="s">
        <v>7</v>
      </c>
      <c r="E45" s="3">
        <v>1000</v>
      </c>
      <c r="F45" s="13"/>
      <c r="G45" s="11">
        <v>0.08</v>
      </c>
      <c r="H45" s="14">
        <f t="shared" si="0"/>
        <v>0</v>
      </c>
      <c r="I45" s="14">
        <f t="shared" si="1"/>
        <v>0</v>
      </c>
      <c r="J45" s="14">
        <f t="shared" si="2"/>
        <v>0</v>
      </c>
    </row>
    <row r="46" spans="1:10" s="2" customFormat="1" ht="25.5">
      <c r="A46" s="7">
        <v>34</v>
      </c>
      <c r="B46" s="4" t="s">
        <v>53</v>
      </c>
      <c r="C46" s="3" t="s">
        <v>54</v>
      </c>
      <c r="D46" s="3" t="s">
        <v>7</v>
      </c>
      <c r="E46" s="3">
        <v>60</v>
      </c>
      <c r="F46" s="13"/>
      <c r="G46" s="11">
        <v>0.08</v>
      </c>
      <c r="H46" s="14">
        <f t="shared" si="0"/>
        <v>0</v>
      </c>
      <c r="I46" s="14">
        <f t="shared" si="1"/>
        <v>0</v>
      </c>
      <c r="J46" s="14">
        <f t="shared" si="2"/>
        <v>0</v>
      </c>
    </row>
    <row r="47" spans="1:10" s="2" customFormat="1">
      <c r="A47" s="7">
        <v>35</v>
      </c>
      <c r="B47" s="3" t="s">
        <v>34</v>
      </c>
      <c r="C47" s="3" t="s">
        <v>36</v>
      </c>
      <c r="D47" s="3" t="s">
        <v>22</v>
      </c>
      <c r="E47" s="3">
        <v>30</v>
      </c>
      <c r="F47" s="13"/>
      <c r="G47" s="11">
        <v>0.08</v>
      </c>
      <c r="H47" s="14">
        <f t="shared" si="0"/>
        <v>0</v>
      </c>
      <c r="I47" s="14">
        <f t="shared" si="1"/>
        <v>0</v>
      </c>
      <c r="J47" s="14">
        <f t="shared" si="2"/>
        <v>0</v>
      </c>
    </row>
    <row r="48" spans="1:10" s="2" customFormat="1" ht="25.5">
      <c r="A48" s="7">
        <v>36</v>
      </c>
      <c r="B48" s="4" t="s">
        <v>76</v>
      </c>
      <c r="C48" s="3" t="s">
        <v>77</v>
      </c>
      <c r="D48" s="3" t="s">
        <v>15</v>
      </c>
      <c r="E48" s="3">
        <v>10</v>
      </c>
      <c r="F48" s="13"/>
      <c r="G48" s="11">
        <v>0.08</v>
      </c>
      <c r="H48" s="14">
        <f t="shared" si="0"/>
        <v>0</v>
      </c>
      <c r="I48" s="14">
        <f t="shared" si="1"/>
        <v>0</v>
      </c>
      <c r="J48" s="14">
        <f t="shared" si="2"/>
        <v>0</v>
      </c>
    </row>
    <row r="49" spans="1:10" s="2" customFormat="1" ht="25.5">
      <c r="A49" s="7">
        <v>37</v>
      </c>
      <c r="B49" s="4" t="s">
        <v>78</v>
      </c>
      <c r="C49" s="3" t="s">
        <v>77</v>
      </c>
      <c r="D49" s="3" t="s">
        <v>15</v>
      </c>
      <c r="E49" s="3">
        <v>80</v>
      </c>
      <c r="F49" s="13"/>
      <c r="G49" s="11">
        <v>0.08</v>
      </c>
      <c r="H49" s="14">
        <f t="shared" si="0"/>
        <v>0</v>
      </c>
      <c r="I49" s="14">
        <f t="shared" si="1"/>
        <v>0</v>
      </c>
      <c r="J49" s="14">
        <f t="shared" si="2"/>
        <v>0</v>
      </c>
    </row>
    <row r="50" spans="1:10" s="2" customFormat="1" ht="25.5">
      <c r="A50" s="7">
        <v>38</v>
      </c>
      <c r="B50" s="4" t="s">
        <v>63</v>
      </c>
      <c r="C50" s="3" t="s">
        <v>68</v>
      </c>
      <c r="D50" s="3" t="s">
        <v>15</v>
      </c>
      <c r="E50" s="3">
        <v>20</v>
      </c>
      <c r="F50" s="13"/>
      <c r="G50" s="11">
        <v>0.08</v>
      </c>
      <c r="H50" s="14">
        <f t="shared" si="0"/>
        <v>0</v>
      </c>
      <c r="I50" s="14">
        <f t="shared" si="1"/>
        <v>0</v>
      </c>
      <c r="J50" s="14">
        <f t="shared" si="2"/>
        <v>0</v>
      </c>
    </row>
    <row r="51" spans="1:10" s="2" customFormat="1" ht="25.5">
      <c r="A51" s="7">
        <v>39</v>
      </c>
      <c r="B51" s="4" t="s">
        <v>64</v>
      </c>
      <c r="C51" s="3" t="s">
        <v>69</v>
      </c>
      <c r="D51" s="3" t="s">
        <v>15</v>
      </c>
      <c r="E51" s="3">
        <v>20</v>
      </c>
      <c r="F51" s="13"/>
      <c r="G51" s="11">
        <v>0.08</v>
      </c>
      <c r="H51" s="14">
        <f t="shared" si="0"/>
        <v>0</v>
      </c>
      <c r="I51" s="14">
        <f t="shared" si="1"/>
        <v>0</v>
      </c>
      <c r="J51" s="14">
        <f t="shared" si="2"/>
        <v>0</v>
      </c>
    </row>
    <row r="52" spans="1:10" s="2" customFormat="1" ht="25.5">
      <c r="A52" s="7">
        <v>40</v>
      </c>
      <c r="B52" s="4" t="s">
        <v>45</v>
      </c>
      <c r="C52" s="3" t="s">
        <v>80</v>
      </c>
      <c r="D52" s="3" t="s">
        <v>7</v>
      </c>
      <c r="E52" s="3">
        <v>600</v>
      </c>
      <c r="F52" s="13"/>
      <c r="G52" s="11">
        <v>0.08</v>
      </c>
      <c r="H52" s="14">
        <f t="shared" si="0"/>
        <v>0</v>
      </c>
      <c r="I52" s="14">
        <f t="shared" si="1"/>
        <v>0</v>
      </c>
      <c r="J52" s="14">
        <f t="shared" si="2"/>
        <v>0</v>
      </c>
    </row>
    <row r="53" spans="1:10" s="2" customFormat="1" ht="25.5">
      <c r="A53" s="7">
        <v>41</v>
      </c>
      <c r="B53" s="4" t="s">
        <v>60</v>
      </c>
      <c r="C53" s="3" t="s">
        <v>81</v>
      </c>
      <c r="D53" s="3" t="s">
        <v>7</v>
      </c>
      <c r="E53" s="3">
        <v>20</v>
      </c>
      <c r="F53" s="13"/>
      <c r="G53" s="11">
        <v>0.08</v>
      </c>
      <c r="H53" s="14">
        <f t="shared" si="0"/>
        <v>0</v>
      </c>
      <c r="I53" s="14">
        <f t="shared" si="1"/>
        <v>0</v>
      </c>
      <c r="J53" s="14">
        <f t="shared" si="2"/>
        <v>0</v>
      </c>
    </row>
    <row r="54" spans="1:10" s="2" customFormat="1">
      <c r="A54" s="7">
        <v>42</v>
      </c>
      <c r="B54" s="4" t="s">
        <v>59</v>
      </c>
      <c r="C54" s="3" t="s">
        <v>81</v>
      </c>
      <c r="D54" s="3" t="s">
        <v>7</v>
      </c>
      <c r="E54" s="3">
        <v>45</v>
      </c>
      <c r="F54" s="13"/>
      <c r="G54" s="11">
        <v>0.08</v>
      </c>
      <c r="H54" s="14">
        <f t="shared" si="0"/>
        <v>0</v>
      </c>
      <c r="I54" s="14">
        <f t="shared" si="1"/>
        <v>0</v>
      </c>
      <c r="J54" s="14">
        <f t="shared" si="2"/>
        <v>0</v>
      </c>
    </row>
    <row r="55" spans="1:10" s="2" customFormat="1">
      <c r="A55" s="7">
        <v>43</v>
      </c>
      <c r="B55" s="3" t="s">
        <v>46</v>
      </c>
      <c r="C55" s="3" t="s">
        <v>41</v>
      </c>
      <c r="D55" s="3" t="s">
        <v>15</v>
      </c>
      <c r="E55" s="3">
        <v>500</v>
      </c>
      <c r="F55" s="13"/>
      <c r="G55" s="11">
        <v>0.08</v>
      </c>
      <c r="H55" s="14">
        <f t="shared" si="0"/>
        <v>0</v>
      </c>
      <c r="I55" s="14">
        <f t="shared" si="1"/>
        <v>0</v>
      </c>
      <c r="J55" s="14">
        <f t="shared" si="2"/>
        <v>0</v>
      </c>
    </row>
    <row r="56" spans="1:10" s="2" customFormat="1">
      <c r="A56" s="7">
        <v>44</v>
      </c>
      <c r="B56" s="3" t="s">
        <v>47</v>
      </c>
      <c r="C56" s="3" t="s">
        <v>41</v>
      </c>
      <c r="D56" s="3" t="s">
        <v>15</v>
      </c>
      <c r="E56" s="3">
        <v>50</v>
      </c>
      <c r="F56" s="13"/>
      <c r="G56" s="11">
        <v>0.08</v>
      </c>
      <c r="H56" s="14">
        <f t="shared" si="0"/>
        <v>0</v>
      </c>
      <c r="I56" s="14">
        <f t="shared" si="1"/>
        <v>0</v>
      </c>
      <c r="J56" s="14">
        <f t="shared" si="2"/>
        <v>0</v>
      </c>
    </row>
    <row r="57" spans="1:10" s="2" customFormat="1" ht="25.5">
      <c r="A57" s="7">
        <v>45</v>
      </c>
      <c r="B57" s="4" t="s">
        <v>79</v>
      </c>
      <c r="C57" s="3" t="s">
        <v>81</v>
      </c>
      <c r="D57" s="3" t="s">
        <v>7</v>
      </c>
      <c r="E57" s="3">
        <v>200</v>
      </c>
      <c r="F57" s="13"/>
      <c r="G57" s="11">
        <v>0.08</v>
      </c>
      <c r="H57" s="14">
        <f t="shared" si="0"/>
        <v>0</v>
      </c>
      <c r="I57" s="14">
        <f t="shared" si="1"/>
        <v>0</v>
      </c>
      <c r="J57" s="14">
        <f t="shared" si="2"/>
        <v>0</v>
      </c>
    </row>
    <row r="58" spans="1:10" s="2" customFormat="1">
      <c r="A58" s="7">
        <v>46</v>
      </c>
      <c r="B58" s="4" t="s">
        <v>48</v>
      </c>
      <c r="C58" s="3" t="s">
        <v>49</v>
      </c>
      <c r="D58" s="3" t="s">
        <v>15</v>
      </c>
      <c r="E58" s="3">
        <v>10</v>
      </c>
      <c r="F58" s="13"/>
      <c r="G58" s="11">
        <v>0.08</v>
      </c>
      <c r="H58" s="14">
        <f t="shared" si="0"/>
        <v>0</v>
      </c>
      <c r="I58" s="14">
        <f t="shared" si="1"/>
        <v>0</v>
      </c>
      <c r="J58" s="14">
        <f t="shared" si="2"/>
        <v>0</v>
      </c>
    </row>
    <row r="59" spans="1:10" s="2" customFormat="1">
      <c r="A59" s="7">
        <v>47</v>
      </c>
      <c r="B59" s="4" t="s">
        <v>56</v>
      </c>
      <c r="C59" s="3" t="s">
        <v>81</v>
      </c>
      <c r="D59" s="3" t="s">
        <v>7</v>
      </c>
      <c r="E59" s="3">
        <v>250</v>
      </c>
      <c r="F59" s="13"/>
      <c r="G59" s="11">
        <v>0.08</v>
      </c>
      <c r="H59" s="14">
        <f t="shared" si="0"/>
        <v>0</v>
      </c>
      <c r="I59" s="14">
        <f t="shared" si="1"/>
        <v>0</v>
      </c>
      <c r="J59" s="14">
        <f t="shared" si="2"/>
        <v>0</v>
      </c>
    </row>
    <row r="60" spans="1:10" s="2" customFormat="1" ht="15" thickBot="1">
      <c r="A60" s="7">
        <v>48</v>
      </c>
      <c r="B60" s="3" t="s">
        <v>65</v>
      </c>
      <c r="C60" s="3" t="s">
        <v>50</v>
      </c>
      <c r="D60" s="3" t="s">
        <v>7</v>
      </c>
      <c r="E60" s="3">
        <v>200</v>
      </c>
      <c r="F60" s="16"/>
      <c r="G60" s="17">
        <v>0.08</v>
      </c>
      <c r="H60" s="18">
        <f t="shared" si="0"/>
        <v>0</v>
      </c>
      <c r="I60" s="18">
        <f t="shared" si="1"/>
        <v>0</v>
      </c>
      <c r="J60" s="18">
        <f t="shared" si="2"/>
        <v>0</v>
      </c>
    </row>
    <row r="61" spans="1:10" ht="21.75" customHeight="1" thickBot="1">
      <c r="B61" s="1"/>
      <c r="F61" s="19" t="s">
        <v>86</v>
      </c>
      <c r="G61" s="23"/>
      <c r="H61" s="20"/>
      <c r="I61" s="21">
        <f>SUM(I13:I60)</f>
        <v>0</v>
      </c>
      <c r="J61" s="22">
        <f t="shared" ref="I61:J61" si="3">SUM(J13:J60)</f>
        <v>0</v>
      </c>
    </row>
    <row r="62" spans="1:10" ht="21.75" customHeight="1">
      <c r="B62" s="1"/>
    </row>
    <row r="63" spans="1:10" ht="15">
      <c r="A63" s="36">
        <v>1</v>
      </c>
      <c r="B63" s="33" t="s">
        <v>100</v>
      </c>
      <c r="C63" s="33"/>
      <c r="D63" s="33"/>
      <c r="E63" s="33"/>
      <c r="F63" s="33"/>
      <c r="G63" s="33"/>
      <c r="H63" s="33"/>
    </row>
    <row r="64" spans="1:10" ht="15">
      <c r="A64" s="36">
        <v>2</v>
      </c>
      <c r="B64" s="33" t="s">
        <v>96</v>
      </c>
      <c r="C64" s="33"/>
      <c r="D64" s="33"/>
      <c r="E64" s="33"/>
      <c r="F64" s="33"/>
      <c r="G64" s="33"/>
      <c r="H64" s="33"/>
    </row>
    <row r="65" spans="1:17" ht="15">
      <c r="A65" s="36">
        <v>3</v>
      </c>
      <c r="B65" s="34" t="s">
        <v>97</v>
      </c>
      <c r="C65" s="34"/>
      <c r="D65" s="34"/>
      <c r="E65" s="34"/>
      <c r="F65" s="34"/>
      <c r="G65" s="34"/>
      <c r="H65" s="34"/>
    </row>
    <row r="66" spans="1:17" ht="15">
      <c r="A66" s="36">
        <v>4</v>
      </c>
      <c r="B66" s="34" t="s">
        <v>98</v>
      </c>
      <c r="C66" s="34"/>
      <c r="D66" s="34"/>
      <c r="E66" s="34"/>
      <c r="F66" s="34"/>
      <c r="G66" s="34"/>
      <c r="H66" s="34"/>
    </row>
    <row r="67" spans="1:17" ht="77.25" customHeight="1">
      <c r="A67" s="36">
        <v>5</v>
      </c>
      <c r="B67" s="37" t="s">
        <v>99</v>
      </c>
      <c r="C67" s="37"/>
      <c r="D67" s="37"/>
      <c r="E67" s="37"/>
      <c r="F67" s="37"/>
      <c r="G67" s="37"/>
      <c r="H67" s="37"/>
      <c r="I67" s="35"/>
      <c r="J67" s="35"/>
      <c r="K67" s="35"/>
      <c r="L67" s="35"/>
      <c r="M67" s="35"/>
      <c r="N67" s="35"/>
      <c r="O67" s="35"/>
      <c r="P67" s="35"/>
      <c r="Q67" s="35"/>
    </row>
  </sheetData>
  <sortState xmlns:xlrd2="http://schemas.microsoft.com/office/spreadsheetml/2017/richdata2" ref="B13:E60">
    <sortCondition ref="B13:B60"/>
  </sortState>
  <mergeCells count="22">
    <mergeCell ref="B67:H67"/>
    <mergeCell ref="B64:H64"/>
    <mergeCell ref="B65:H65"/>
    <mergeCell ref="B66:H66"/>
    <mergeCell ref="C7:H7"/>
    <mergeCell ref="C8:H8"/>
    <mergeCell ref="C9:H9"/>
    <mergeCell ref="A2:H2"/>
    <mergeCell ref="B63:H63"/>
    <mergeCell ref="A1:E1"/>
    <mergeCell ref="F61:H61"/>
    <mergeCell ref="A3:B3"/>
    <mergeCell ref="A4:B4"/>
    <mergeCell ref="A5:B5"/>
    <mergeCell ref="A6:B6"/>
    <mergeCell ref="A7:B7"/>
    <mergeCell ref="A8:B8"/>
    <mergeCell ref="A9:B9"/>
    <mergeCell ref="C3:H3"/>
    <mergeCell ref="C4:H4"/>
    <mergeCell ref="C5:H5"/>
    <mergeCell ref="C6:H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załacznik nr 1</vt:lpstr>
      <vt:lpstr>'załacznik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Jarek</cp:lastModifiedBy>
  <cp:lastPrinted>2020-08-10T08:08:53Z</cp:lastPrinted>
  <dcterms:created xsi:type="dcterms:W3CDTF">2018-10-19T05:53:38Z</dcterms:created>
  <dcterms:modified xsi:type="dcterms:W3CDTF">2022-02-22T09:52:46Z</dcterms:modified>
</cp:coreProperties>
</file>