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Dysk D\zamówienia archiwum\zamówienia publiczne 2021\40 dostawa odczynników laboratoryjnych\"/>
    </mc:Choice>
  </mc:AlternateContent>
  <xr:revisionPtr revIDLastSave="0" documentId="13_ncr:1_{88DE9F70-88D3-4E39-914E-6CC8D5E94F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0" i="1" l="1"/>
  <c r="I80" i="1"/>
  <c r="K80" i="1" s="1"/>
  <c r="J79" i="1"/>
  <c r="I79" i="1"/>
  <c r="K79" i="1" s="1"/>
  <c r="J76" i="1"/>
  <c r="I76" i="1"/>
  <c r="K76" i="1" s="1"/>
  <c r="J75" i="1"/>
  <c r="I75" i="1"/>
  <c r="K75" i="1" s="1"/>
  <c r="J74" i="1"/>
  <c r="I74" i="1"/>
  <c r="K74" i="1" s="1"/>
  <c r="J70" i="1"/>
  <c r="I70" i="1"/>
  <c r="K70" i="1" s="1"/>
  <c r="J69" i="1"/>
  <c r="I69" i="1"/>
  <c r="K69" i="1" s="1"/>
  <c r="J66" i="1"/>
  <c r="I66" i="1"/>
  <c r="K66" i="1" s="1"/>
  <c r="J65" i="1"/>
  <c r="I65" i="1"/>
  <c r="K65" i="1" s="1"/>
  <c r="J64" i="1"/>
  <c r="I64" i="1"/>
  <c r="K64" i="1" s="1"/>
  <c r="J63" i="1"/>
  <c r="I63" i="1"/>
  <c r="K63" i="1" s="1"/>
  <c r="J62" i="1"/>
  <c r="I62" i="1"/>
  <c r="K62" i="1" s="1"/>
  <c r="J61" i="1"/>
  <c r="I61" i="1"/>
  <c r="K61" i="1" s="1"/>
  <c r="J58" i="1"/>
  <c r="I58" i="1"/>
  <c r="K58" i="1" s="1"/>
  <c r="J57" i="1"/>
  <c r="I57" i="1"/>
  <c r="K57" i="1" s="1"/>
  <c r="J56" i="1"/>
  <c r="I56" i="1"/>
  <c r="K56" i="1" s="1"/>
  <c r="J55" i="1"/>
  <c r="I55" i="1"/>
  <c r="K55" i="1" s="1"/>
  <c r="J54" i="1"/>
  <c r="I54" i="1"/>
  <c r="K54" i="1" s="1"/>
  <c r="J53" i="1"/>
  <c r="I53" i="1"/>
  <c r="K53" i="1" s="1"/>
  <c r="J50" i="1"/>
  <c r="I50" i="1"/>
  <c r="K50" i="1" s="1"/>
  <c r="J49" i="1"/>
  <c r="I49" i="1"/>
  <c r="K49" i="1" s="1"/>
  <c r="J48" i="1"/>
  <c r="I48" i="1"/>
  <c r="K48" i="1" s="1"/>
  <c r="J47" i="1"/>
  <c r="I47" i="1"/>
  <c r="K47" i="1" s="1"/>
  <c r="J46" i="1"/>
  <c r="I46" i="1"/>
  <c r="K46" i="1" s="1"/>
  <c r="J45" i="1"/>
  <c r="I45" i="1"/>
  <c r="K45" i="1" s="1"/>
  <c r="J42" i="1"/>
  <c r="I42" i="1"/>
  <c r="K42" i="1" s="1"/>
  <c r="J41" i="1"/>
  <c r="I41" i="1"/>
  <c r="K41" i="1" s="1"/>
  <c r="J40" i="1"/>
  <c r="I40" i="1"/>
  <c r="K40" i="1" s="1"/>
  <c r="J39" i="1"/>
  <c r="I39" i="1"/>
  <c r="K39" i="1" s="1"/>
  <c r="J38" i="1"/>
  <c r="I38" i="1"/>
  <c r="K38" i="1" s="1"/>
  <c r="J37" i="1"/>
  <c r="I37" i="1"/>
  <c r="K37" i="1" s="1"/>
  <c r="J36" i="1"/>
  <c r="I36" i="1"/>
  <c r="K36" i="1" s="1"/>
  <c r="J35" i="1"/>
  <c r="I35" i="1"/>
  <c r="K35" i="1" s="1"/>
  <c r="J34" i="1"/>
  <c r="I34" i="1"/>
  <c r="K34" i="1" s="1"/>
  <c r="J33" i="1"/>
  <c r="I33" i="1"/>
  <c r="K33" i="1" s="1"/>
  <c r="J32" i="1"/>
  <c r="I32" i="1"/>
  <c r="K32" i="1" s="1"/>
  <c r="J31" i="1"/>
  <c r="I31" i="1"/>
  <c r="K31" i="1" s="1"/>
  <c r="J30" i="1"/>
  <c r="I30" i="1"/>
  <c r="K30" i="1" s="1"/>
  <c r="J29" i="1"/>
  <c r="I29" i="1"/>
  <c r="K29" i="1" s="1"/>
  <c r="J28" i="1"/>
  <c r="I28" i="1"/>
  <c r="K28" i="1" s="1"/>
  <c r="J27" i="1"/>
  <c r="I27" i="1"/>
  <c r="K27" i="1" s="1"/>
  <c r="J26" i="1"/>
  <c r="I26" i="1"/>
  <c r="K26" i="1" s="1"/>
  <c r="J25" i="1"/>
  <c r="I25" i="1"/>
  <c r="K25" i="1" s="1"/>
  <c r="J24" i="1"/>
  <c r="I24" i="1"/>
  <c r="K24" i="1" s="1"/>
  <c r="J23" i="1"/>
  <c r="I23" i="1"/>
  <c r="K23" i="1" s="1"/>
  <c r="J22" i="1"/>
  <c r="I22" i="1"/>
  <c r="K22" i="1" s="1"/>
  <c r="J21" i="1"/>
  <c r="I21" i="1"/>
  <c r="K21" i="1" s="1"/>
  <c r="J20" i="1"/>
  <c r="I20" i="1"/>
  <c r="K20" i="1" s="1"/>
  <c r="J19" i="1"/>
  <c r="I19" i="1"/>
  <c r="K19" i="1" s="1"/>
  <c r="J18" i="1"/>
  <c r="I18" i="1"/>
  <c r="K18" i="1" s="1"/>
  <c r="J17" i="1"/>
  <c r="I17" i="1"/>
  <c r="K17" i="1" s="1"/>
  <c r="J16" i="1"/>
  <c r="I16" i="1"/>
  <c r="K16" i="1" s="1"/>
  <c r="J15" i="1"/>
  <c r="I15" i="1"/>
  <c r="K15" i="1" s="1"/>
  <c r="J14" i="1"/>
  <c r="I14" i="1"/>
  <c r="K14" i="1" s="1"/>
  <c r="J13" i="1"/>
  <c r="I13" i="1"/>
  <c r="K13" i="1" s="1"/>
  <c r="J12" i="1"/>
  <c r="I12" i="1"/>
  <c r="K12" i="1" s="1"/>
  <c r="J11" i="1"/>
  <c r="I11" i="1"/>
  <c r="K11" i="1" s="1"/>
  <c r="J10" i="1"/>
  <c r="I10" i="1"/>
  <c r="K10" i="1" s="1"/>
  <c r="J9" i="1"/>
  <c r="I9" i="1"/>
  <c r="K9" i="1" s="1"/>
  <c r="K81" i="1" l="1"/>
  <c r="J81" i="1"/>
  <c r="J59" i="1"/>
  <c r="K77" i="1"/>
  <c r="J77" i="1"/>
  <c r="J82" i="1" s="1"/>
  <c r="J71" i="1"/>
  <c r="J51" i="1"/>
  <c r="K67" i="1"/>
  <c r="J43" i="1"/>
  <c r="J67" i="1"/>
  <c r="K51" i="1"/>
  <c r="K82" i="1"/>
  <c r="K43" i="1"/>
  <c r="K59" i="1"/>
  <c r="K71" i="1"/>
  <c r="J72" i="1" l="1"/>
  <c r="J83" i="1"/>
  <c r="K72" i="1"/>
  <c r="K83" i="1" s="1"/>
</calcChain>
</file>

<file path=xl/sharedStrings.xml><?xml version="1.0" encoding="utf-8"?>
<sst xmlns="http://schemas.openxmlformats.org/spreadsheetml/2006/main" count="73" uniqueCount="66">
  <si>
    <t>SWZ — załącznik nr 2.2  —  zmiana z 15.12.2021</t>
  </si>
  <si>
    <t>formularz asortymentowo – cenowy – Zadanie nr 1</t>
  </si>
  <si>
    <t>L.p.</t>
  </si>
  <si>
    <t>NAZWA ARTYKUŁU</t>
  </si>
  <si>
    <t>nr katalogowy</t>
  </si>
  <si>
    <t>nazwa handlowa</t>
  </si>
  <si>
    <t>ilość oznaczeń</t>
  </si>
  <si>
    <t>ilość opakowań</t>
  </si>
  <si>
    <t>CENA JEDNOSTKOWA</t>
  </si>
  <si>
    <t>WARTOŚĆ OGÓLEM</t>
  </si>
  <si>
    <t>wartość netto</t>
  </si>
  <si>
    <t xml:space="preserve"> VAT%</t>
  </si>
  <si>
    <t>wartość brutto</t>
  </si>
  <si>
    <t xml:space="preserve"> 1. Dział 1 – Immunochemia</t>
  </si>
  <si>
    <t xml:space="preserve">ODCZYNNIKI do ANALIZATORA </t>
  </si>
  <si>
    <t>Anti – TPO</t>
  </si>
  <si>
    <t>Anti – TG</t>
  </si>
  <si>
    <t>CA 125</t>
  </si>
  <si>
    <t>CMV IgG</t>
  </si>
  <si>
    <t>Syfilis(kiła/trepanea pallidium/krętek biały)</t>
  </si>
  <si>
    <t>Estradiol</t>
  </si>
  <si>
    <t>FSH</t>
  </si>
  <si>
    <t>Ferrytyna</t>
  </si>
  <si>
    <t>HbsAg</t>
  </si>
  <si>
    <t>HCG+b</t>
  </si>
  <si>
    <t>HE4</t>
  </si>
  <si>
    <t>HIV Combi</t>
  </si>
  <si>
    <t>PSA</t>
  </si>
  <si>
    <t>Prolaktyna</t>
  </si>
  <si>
    <t>TSH 3 gen.</t>
  </si>
  <si>
    <t>Toxo IgG</t>
  </si>
  <si>
    <t>Toxo IgM</t>
  </si>
  <si>
    <t>Witamina B12</t>
  </si>
  <si>
    <t>Witamina D Total</t>
  </si>
  <si>
    <t>Anti-CCP</t>
  </si>
  <si>
    <t>Anty-HBs</t>
  </si>
  <si>
    <t>Anty-HCV</t>
  </si>
  <si>
    <t>FT3</t>
  </si>
  <si>
    <t>FT4</t>
  </si>
  <si>
    <t>LH</t>
  </si>
  <si>
    <t>CEA</t>
  </si>
  <si>
    <t>KORTYZOL</t>
  </si>
  <si>
    <t>TESTOTERON</t>
  </si>
  <si>
    <t>PROGESTERON</t>
  </si>
  <si>
    <t>wolne beta-HCG</t>
  </si>
  <si>
    <t>PAPP-A</t>
  </si>
  <si>
    <t>Anti - TSHR</t>
  </si>
  <si>
    <t>Insulin</t>
  </si>
  <si>
    <t>Anti-SARS-Coronavirus-2 Spike protein- test ilościowy</t>
  </si>
  <si>
    <t>RAZEM</t>
  </si>
  <si>
    <t>KALIBLATORY DO WSZYSTKICH W/W PARAMETRÓW</t>
  </si>
  <si>
    <t>MATERIAŁY KONTROLNE DO WSZYSTKICH W/W PARAMETRÓW</t>
  </si>
  <si>
    <t>MATERIAŁY EKSPLOATACYJNE DO WSZYSTKICH W/W PARAMETRÓW</t>
  </si>
  <si>
    <t>dzierżawa analizatora wspomagającego COBAS e411</t>
  </si>
  <si>
    <t>cobas e 411 na statywy (36 miesięcy)</t>
  </si>
  <si>
    <t>cobas e 411 disc  (36 miesięcy)</t>
  </si>
  <si>
    <t>OGÓŁEM IMMUNOCHEMIA</t>
  </si>
  <si>
    <t>2. Dział 2 – Analiza moczu</t>
  </si>
  <si>
    <t>PASKI DO MOCZU</t>
  </si>
  <si>
    <t>KALIBRATOR</t>
  </si>
  <si>
    <t>KONTROLA (2 poziomy, 12x12ml)</t>
  </si>
  <si>
    <t>Dzierżawa analizatorów</t>
  </si>
  <si>
    <t>Dzierżawa analizatora głownego</t>
  </si>
  <si>
    <t>Dzierżawa analizatora backup</t>
  </si>
  <si>
    <t>OGÓŁEM ANALIZA MOCZU</t>
  </si>
  <si>
    <t>CENA ZADANIE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</si>
</sst>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rgb="FF000000"/>
      <name val="Arial1"/>
      <charset val="238"/>
    </font>
    <font>
      <b/>
      <sz val="11"/>
      <color rgb="FF000000"/>
      <name val="Arial1"/>
      <charset val="238"/>
    </font>
    <font>
      <b/>
      <sz val="8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sz val="7"/>
      <color rgb="FF000000"/>
      <name val="Arial1"/>
      <charset val="238"/>
    </font>
    <font>
      <b/>
      <sz val="10"/>
      <color rgb="FF000000"/>
      <name val="Arial1"/>
      <charset val="238"/>
    </font>
    <font>
      <sz val="10"/>
      <color rgb="FF000000"/>
      <name val="Arial1"/>
      <charset val="238"/>
    </font>
    <font>
      <b/>
      <sz val="9"/>
      <color rgb="FF000000"/>
      <name val="Arial1"/>
      <charset val="238"/>
    </font>
    <font>
      <sz val="9"/>
      <color rgb="FF00000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E1F2"/>
        <bgColor rgb="FFD9E1F2"/>
      </patternFill>
    </fill>
    <fill>
      <patternFill patternType="solid">
        <fgColor rgb="FFC6E0B4"/>
        <bgColor rgb="FFC6E0B4"/>
      </patternFill>
    </fill>
    <fill>
      <patternFill patternType="solid">
        <fgColor rgb="FFDDDDDD"/>
        <bgColor rgb="FFDDDDDD"/>
      </patternFill>
    </fill>
    <fill>
      <patternFill patternType="solid">
        <fgColor rgb="FFFFFF99"/>
        <bgColor rgb="FFFFFF99"/>
      </patternFill>
    </fill>
    <fill>
      <patternFill patternType="solid">
        <fgColor rgb="FFDDEBF7"/>
        <bgColor rgb="FFDDEBF7"/>
      </patternFill>
    </fill>
    <fill>
      <patternFill patternType="solid">
        <fgColor rgb="FFFFFF79"/>
        <bgColor rgb="FFFFFF79"/>
      </patternFill>
    </fill>
    <fill>
      <patternFill patternType="solid">
        <fgColor rgb="FFFFFF6D"/>
        <bgColor rgb="FFFFFF6D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 applyNumberFormat="0" applyBorder="0" applyProtection="0"/>
  </cellStyleXfs>
  <cellXfs count="60">
    <xf numFmtId="0" fontId="0" fillId="0" borderId="0" xfId="0"/>
    <xf numFmtId="2" fontId="3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9" borderId="2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10" borderId="2" xfId="3" applyFont="1" applyFill="1" applyBorder="1"/>
    <xf numFmtId="0" fontId="9" fillId="7" borderId="2" xfId="0" applyFont="1" applyFill="1" applyBorder="1"/>
    <xf numFmtId="2" fontId="9" fillId="0" borderId="2" xfId="0" applyNumberFormat="1" applyFont="1" applyBorder="1"/>
    <xf numFmtId="0" fontId="9" fillId="0" borderId="2" xfId="0" applyFont="1" applyBorder="1"/>
    <xf numFmtId="2" fontId="3" fillId="0" borderId="2" xfId="0" applyNumberFormat="1" applyFont="1" applyBorder="1"/>
    <xf numFmtId="0" fontId="3" fillId="9" borderId="3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6" fillId="11" borderId="2" xfId="1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0" fontId="3" fillId="12" borderId="2" xfId="1" applyFont="1" applyFill="1" applyBorder="1" applyAlignment="1">
      <alignment vertical="center" wrapText="1"/>
    </xf>
    <xf numFmtId="0" fontId="6" fillId="12" borderId="2" xfId="1" applyFont="1" applyFill="1" applyBorder="1" applyAlignment="1">
      <alignment vertical="center" wrapText="1"/>
    </xf>
    <xf numFmtId="1" fontId="3" fillId="0" borderId="5" xfId="0" applyNumberFormat="1" applyFont="1" applyBorder="1" applyAlignment="1">
      <alignment vertical="center" wrapText="1"/>
    </xf>
    <xf numFmtId="0" fontId="0" fillId="7" borderId="2" xfId="0" applyFill="1" applyBorder="1"/>
    <xf numFmtId="1" fontId="3" fillId="0" borderId="2" xfId="0" applyNumberFormat="1" applyFont="1" applyBorder="1" applyAlignment="1">
      <alignment vertical="center" wrapText="1"/>
    </xf>
    <xf numFmtId="2" fontId="10" fillId="0" borderId="2" xfId="0" applyNumberFormat="1" applyFont="1" applyBorder="1"/>
    <xf numFmtId="0" fontId="6" fillId="6" borderId="2" xfId="2" applyFont="1" applyFill="1" applyBorder="1"/>
    <xf numFmtId="0" fontId="3" fillId="0" borderId="0" xfId="0" applyFont="1"/>
    <xf numFmtId="0" fontId="6" fillId="10" borderId="2" xfId="3" applyFon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6" fillId="10" borderId="2" xfId="3" applyFont="1" applyFill="1" applyBorder="1" applyAlignment="1">
      <alignment wrapText="1"/>
    </xf>
    <xf numFmtId="0" fontId="9" fillId="7" borderId="2" xfId="0" applyFont="1" applyFill="1" applyBorder="1" applyAlignment="1">
      <alignment wrapText="1"/>
    </xf>
    <xf numFmtId="2" fontId="9" fillId="0" borderId="2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6" fillId="10" borderId="3" xfId="3" applyFont="1" applyFill="1" applyBorder="1" applyAlignment="1">
      <alignment horizontal="center" vertical="center" wrapText="1"/>
    </xf>
    <xf numFmtId="0" fontId="6" fillId="7" borderId="3" xfId="4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wrapText="1"/>
    </xf>
    <xf numFmtId="2" fontId="3" fillId="0" borderId="3" xfId="0" applyNumberFormat="1" applyFont="1" applyBorder="1"/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10" borderId="3" xfId="3" applyFont="1" applyFill="1" applyBorder="1" applyAlignment="1">
      <alignment wrapText="1"/>
    </xf>
    <xf numFmtId="0" fontId="9" fillId="7" borderId="3" xfId="0" applyFont="1" applyFill="1" applyBorder="1" applyAlignment="1">
      <alignment horizontal="center" wrapText="1"/>
    </xf>
    <xf numFmtId="0" fontId="9" fillId="0" borderId="3" xfId="0" applyFont="1" applyBorder="1"/>
    <xf numFmtId="2" fontId="10" fillId="0" borderId="3" xfId="0" applyNumberFormat="1" applyFont="1" applyBorder="1"/>
    <xf numFmtId="164" fontId="10" fillId="9" borderId="2" xfId="0" applyNumberFormat="1" applyFont="1" applyFill="1" applyBorder="1"/>
    <xf numFmtId="0" fontId="11" fillId="0" borderId="2" xfId="5" applyFont="1" applyBorder="1" applyAlignment="1">
      <alignment wrapText="1"/>
    </xf>
    <xf numFmtId="3" fontId="6" fillId="10" borderId="2" xfId="3" applyNumberFormat="1" applyFont="1" applyFill="1" applyBorder="1"/>
    <xf numFmtId="0" fontId="11" fillId="0" borderId="2" xfId="0" applyFont="1" applyBorder="1"/>
    <xf numFmtId="2" fontId="10" fillId="14" borderId="2" xfId="0" applyNumberFormat="1" applyFont="1" applyFill="1" applyBorder="1"/>
    <xf numFmtId="0" fontId="8" fillId="0" borderId="2" xfId="0" applyFont="1" applyBorder="1" applyAlignment="1">
      <alignment horizontal="right" vertical="center" wrapText="1"/>
    </xf>
    <xf numFmtId="0" fontId="8" fillId="9" borderId="2" xfId="0" applyFont="1" applyFill="1" applyBorder="1" applyAlignment="1">
      <alignment horizontal="center" vertical="center" wrapText="1"/>
    </xf>
    <xf numFmtId="2" fontId="8" fillId="14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</cellXfs>
  <cellStyles count="6">
    <cellStyle name="20% — akcent 1" xfId="2" builtinId="30"/>
    <cellStyle name="20% — akcent 5" xfId="3" builtinId="46"/>
    <cellStyle name="40% — akcent 6" xfId="4" builtinId="51"/>
    <cellStyle name="Normalny" xfId="0" builtinId="0"/>
    <cellStyle name="Normalny 2" xfId="5" xr:uid="{B55E675A-A71B-47A3-AB47-EA8AFB36776C}"/>
    <cellStyle name="Uwag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zoomScaleNormal="100" workbookViewId="0">
      <selection sqref="A1:J1"/>
    </sheetView>
  </sheetViews>
  <sheetFormatPr defaultRowHeight="15"/>
  <cols>
    <col min="2" max="2" width="26.85546875" bestFit="1" customWidth="1"/>
  </cols>
  <sheetData>
    <row r="1" spans="1:1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1"/>
    </row>
    <row r="2" spans="1:1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>
      <c r="A3" s="55"/>
      <c r="B3" s="55"/>
      <c r="C3" s="55"/>
      <c r="D3" s="55"/>
      <c r="E3" s="55"/>
      <c r="F3" s="55"/>
      <c r="G3" s="55"/>
      <c r="H3" s="55"/>
      <c r="I3" s="55"/>
      <c r="J3" s="1"/>
      <c r="K3" s="1"/>
    </row>
    <row r="4" spans="1:11">
      <c r="A4" s="53" t="s">
        <v>2</v>
      </c>
      <c r="B4" s="53" t="s">
        <v>3</v>
      </c>
      <c r="C4" s="57" t="s">
        <v>4</v>
      </c>
      <c r="D4" s="57" t="s">
        <v>5</v>
      </c>
      <c r="E4" s="58" t="s">
        <v>6</v>
      </c>
      <c r="F4" s="59" t="s">
        <v>7</v>
      </c>
      <c r="G4" s="53" t="s">
        <v>8</v>
      </c>
      <c r="H4" s="53"/>
      <c r="I4" s="53"/>
      <c r="J4" s="54" t="s">
        <v>9</v>
      </c>
      <c r="K4" s="54"/>
    </row>
    <row r="5" spans="1:11">
      <c r="A5" s="53"/>
      <c r="B5" s="53"/>
      <c r="C5" s="57"/>
      <c r="D5" s="57"/>
      <c r="E5" s="58"/>
      <c r="F5" s="59"/>
      <c r="G5" s="53"/>
      <c r="H5" s="53"/>
      <c r="I5" s="53"/>
      <c r="J5" s="54"/>
      <c r="K5" s="54"/>
    </row>
    <row r="6" spans="1:11" ht="22.5">
      <c r="A6" s="53"/>
      <c r="B6" s="53"/>
      <c r="C6" s="57"/>
      <c r="D6" s="57"/>
      <c r="E6" s="58"/>
      <c r="F6" s="59"/>
      <c r="G6" s="2" t="s">
        <v>10</v>
      </c>
      <c r="H6" s="2" t="s">
        <v>11</v>
      </c>
      <c r="I6" s="3" t="s">
        <v>12</v>
      </c>
      <c r="J6" s="2" t="s">
        <v>10</v>
      </c>
      <c r="K6" s="3" t="s">
        <v>12</v>
      </c>
    </row>
    <row r="7" spans="1:11">
      <c r="A7" s="51" t="s">
        <v>13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>
      <c r="A8" s="51" t="s">
        <v>14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>
      <c r="A9" s="4">
        <v>1</v>
      </c>
      <c r="B9" s="5" t="s">
        <v>15</v>
      </c>
      <c r="C9" s="6"/>
      <c r="D9" s="7"/>
      <c r="E9" s="8">
        <v>3000</v>
      </c>
      <c r="F9" s="9"/>
      <c r="G9" s="10"/>
      <c r="H9" s="11">
        <v>8</v>
      </c>
      <c r="I9" s="10">
        <f t="shared" ref="I9:I42" si="0">G9*(1+H9/100)</f>
        <v>0</v>
      </c>
      <c r="J9" s="12">
        <f t="shared" ref="J9:J42" si="1">F9*G9</f>
        <v>0</v>
      </c>
      <c r="K9" s="12">
        <f t="shared" ref="K9:K42" si="2">F9*I9</f>
        <v>0</v>
      </c>
    </row>
    <row r="10" spans="1:11">
      <c r="A10" s="4">
        <v>2</v>
      </c>
      <c r="B10" s="5" t="s">
        <v>16</v>
      </c>
      <c r="C10" s="6"/>
      <c r="D10" s="7"/>
      <c r="E10" s="8">
        <v>2000</v>
      </c>
      <c r="F10" s="9"/>
      <c r="G10" s="10"/>
      <c r="H10" s="11">
        <v>8</v>
      </c>
      <c r="I10" s="10">
        <f t="shared" si="0"/>
        <v>0</v>
      </c>
      <c r="J10" s="12">
        <f t="shared" si="1"/>
        <v>0</v>
      </c>
      <c r="K10" s="12">
        <f t="shared" si="2"/>
        <v>0</v>
      </c>
    </row>
    <row r="11" spans="1:11">
      <c r="A11" s="4">
        <v>3</v>
      </c>
      <c r="B11" s="5" t="s">
        <v>17</v>
      </c>
      <c r="C11" s="6"/>
      <c r="D11" s="7"/>
      <c r="E11" s="8">
        <v>1000</v>
      </c>
      <c r="F11" s="9"/>
      <c r="G11" s="10"/>
      <c r="H11" s="11">
        <v>8</v>
      </c>
      <c r="I11" s="10">
        <f t="shared" si="0"/>
        <v>0</v>
      </c>
      <c r="J11" s="12">
        <f t="shared" si="1"/>
        <v>0</v>
      </c>
      <c r="K11" s="12">
        <f t="shared" si="2"/>
        <v>0</v>
      </c>
    </row>
    <row r="12" spans="1:11">
      <c r="A12" s="4">
        <v>4</v>
      </c>
      <c r="B12" s="5" t="s">
        <v>18</v>
      </c>
      <c r="C12" s="6"/>
      <c r="D12" s="7"/>
      <c r="E12" s="8">
        <v>1000</v>
      </c>
      <c r="F12" s="9"/>
      <c r="G12" s="10"/>
      <c r="H12" s="11">
        <v>8</v>
      </c>
      <c r="I12" s="10">
        <f t="shared" si="0"/>
        <v>0</v>
      </c>
      <c r="J12" s="12">
        <f t="shared" si="1"/>
        <v>0</v>
      </c>
      <c r="K12" s="12">
        <f t="shared" si="2"/>
        <v>0</v>
      </c>
    </row>
    <row r="13" spans="1:11" ht="24">
      <c r="A13" s="4">
        <v>5</v>
      </c>
      <c r="B13" s="5" t="s">
        <v>19</v>
      </c>
      <c r="C13" s="6"/>
      <c r="D13" s="7"/>
      <c r="E13" s="8">
        <v>2000</v>
      </c>
      <c r="F13" s="9"/>
      <c r="G13" s="10"/>
      <c r="H13" s="11">
        <v>8</v>
      </c>
      <c r="I13" s="10">
        <f t="shared" si="0"/>
        <v>0</v>
      </c>
      <c r="J13" s="12">
        <f t="shared" si="1"/>
        <v>0</v>
      </c>
      <c r="K13" s="12">
        <f t="shared" si="2"/>
        <v>0</v>
      </c>
    </row>
    <row r="14" spans="1:11">
      <c r="A14" s="4">
        <v>6</v>
      </c>
      <c r="B14" s="5" t="s">
        <v>20</v>
      </c>
      <c r="C14" s="6"/>
      <c r="D14" s="7"/>
      <c r="E14" s="8">
        <v>2000</v>
      </c>
      <c r="F14" s="9"/>
      <c r="G14" s="10"/>
      <c r="H14" s="11">
        <v>8</v>
      </c>
      <c r="I14" s="10">
        <f t="shared" si="0"/>
        <v>0</v>
      </c>
      <c r="J14" s="12">
        <f t="shared" si="1"/>
        <v>0</v>
      </c>
      <c r="K14" s="12">
        <f t="shared" si="2"/>
        <v>0</v>
      </c>
    </row>
    <row r="15" spans="1:11">
      <c r="A15" s="4">
        <v>7</v>
      </c>
      <c r="B15" s="5" t="s">
        <v>21</v>
      </c>
      <c r="C15" s="6"/>
      <c r="D15" s="7"/>
      <c r="E15" s="8">
        <v>1200</v>
      </c>
      <c r="F15" s="9"/>
      <c r="G15" s="10"/>
      <c r="H15" s="11">
        <v>8</v>
      </c>
      <c r="I15" s="10">
        <f t="shared" si="0"/>
        <v>0</v>
      </c>
      <c r="J15" s="12">
        <f t="shared" si="1"/>
        <v>0</v>
      </c>
      <c r="K15" s="12">
        <f t="shared" si="2"/>
        <v>0</v>
      </c>
    </row>
    <row r="16" spans="1:11">
      <c r="A16" s="4">
        <v>8</v>
      </c>
      <c r="B16" s="5" t="s">
        <v>22</v>
      </c>
      <c r="C16" s="6"/>
      <c r="D16" s="7"/>
      <c r="E16" s="8">
        <v>2000</v>
      </c>
      <c r="F16" s="9"/>
      <c r="G16" s="10"/>
      <c r="H16" s="11">
        <v>8</v>
      </c>
      <c r="I16" s="10">
        <f t="shared" si="0"/>
        <v>0</v>
      </c>
      <c r="J16" s="12">
        <f t="shared" si="1"/>
        <v>0</v>
      </c>
      <c r="K16" s="12">
        <f t="shared" si="2"/>
        <v>0</v>
      </c>
    </row>
    <row r="17" spans="1:11">
      <c r="A17" s="4">
        <v>9</v>
      </c>
      <c r="B17" s="5" t="s">
        <v>23</v>
      </c>
      <c r="C17" s="6"/>
      <c r="D17" s="7"/>
      <c r="E17" s="8">
        <v>4000</v>
      </c>
      <c r="F17" s="9"/>
      <c r="G17" s="10"/>
      <c r="H17" s="11">
        <v>8</v>
      </c>
      <c r="I17" s="10">
        <f t="shared" si="0"/>
        <v>0</v>
      </c>
      <c r="J17" s="12">
        <f t="shared" si="1"/>
        <v>0</v>
      </c>
      <c r="K17" s="12">
        <f t="shared" si="2"/>
        <v>0</v>
      </c>
    </row>
    <row r="18" spans="1:11">
      <c r="A18" s="4">
        <v>10</v>
      </c>
      <c r="B18" s="5" t="s">
        <v>24</v>
      </c>
      <c r="C18" s="6"/>
      <c r="D18" s="7"/>
      <c r="E18" s="8">
        <v>1500</v>
      </c>
      <c r="F18" s="9"/>
      <c r="G18" s="10"/>
      <c r="H18" s="11">
        <v>8</v>
      </c>
      <c r="I18" s="10">
        <f t="shared" si="0"/>
        <v>0</v>
      </c>
      <c r="J18" s="12">
        <f t="shared" si="1"/>
        <v>0</v>
      </c>
      <c r="K18" s="12">
        <f t="shared" si="2"/>
        <v>0</v>
      </c>
    </row>
    <row r="19" spans="1:11">
      <c r="A19" s="4"/>
      <c r="B19" s="5" t="s">
        <v>25</v>
      </c>
      <c r="C19" s="6"/>
      <c r="D19" s="7"/>
      <c r="E19" s="8">
        <v>300</v>
      </c>
      <c r="F19" s="9"/>
      <c r="G19" s="10"/>
      <c r="H19" s="11">
        <v>8</v>
      </c>
      <c r="I19" s="10">
        <f t="shared" si="0"/>
        <v>0</v>
      </c>
      <c r="J19" s="12">
        <f t="shared" si="1"/>
        <v>0</v>
      </c>
      <c r="K19" s="12">
        <f t="shared" si="2"/>
        <v>0</v>
      </c>
    </row>
    <row r="20" spans="1:11">
      <c r="A20" s="4">
        <v>11</v>
      </c>
      <c r="B20" s="5" t="s">
        <v>26</v>
      </c>
      <c r="C20" s="6"/>
      <c r="D20" s="7"/>
      <c r="E20" s="8">
        <v>2000</v>
      </c>
      <c r="F20" s="9"/>
      <c r="G20" s="10"/>
      <c r="H20" s="11">
        <v>8</v>
      </c>
      <c r="I20" s="10">
        <f t="shared" si="0"/>
        <v>0</v>
      </c>
      <c r="J20" s="12">
        <f t="shared" si="1"/>
        <v>0</v>
      </c>
      <c r="K20" s="12">
        <f t="shared" si="2"/>
        <v>0</v>
      </c>
    </row>
    <row r="21" spans="1:11">
      <c r="A21" s="4">
        <v>12</v>
      </c>
      <c r="B21" s="5" t="s">
        <v>27</v>
      </c>
      <c r="C21" s="6"/>
      <c r="D21" s="7"/>
      <c r="E21" s="8">
        <v>7500</v>
      </c>
      <c r="F21" s="9"/>
      <c r="G21" s="10"/>
      <c r="H21" s="11">
        <v>8</v>
      </c>
      <c r="I21" s="10">
        <f t="shared" si="0"/>
        <v>0</v>
      </c>
      <c r="J21" s="12">
        <f t="shared" si="1"/>
        <v>0</v>
      </c>
      <c r="K21" s="12">
        <f t="shared" si="2"/>
        <v>0</v>
      </c>
    </row>
    <row r="22" spans="1:11">
      <c r="A22" s="4">
        <v>13</v>
      </c>
      <c r="B22" s="5" t="s">
        <v>28</v>
      </c>
      <c r="C22" s="6"/>
      <c r="D22" s="7"/>
      <c r="E22" s="8">
        <v>1700</v>
      </c>
      <c r="F22" s="9"/>
      <c r="G22" s="10"/>
      <c r="H22" s="11">
        <v>8</v>
      </c>
      <c r="I22" s="10">
        <f t="shared" si="0"/>
        <v>0</v>
      </c>
      <c r="J22" s="12">
        <f t="shared" si="1"/>
        <v>0</v>
      </c>
      <c r="K22" s="12">
        <f t="shared" si="2"/>
        <v>0</v>
      </c>
    </row>
    <row r="23" spans="1:11">
      <c r="A23" s="4">
        <v>14</v>
      </c>
      <c r="B23" s="5" t="s">
        <v>29</v>
      </c>
      <c r="C23" s="6"/>
      <c r="D23" s="7"/>
      <c r="E23" s="8">
        <v>44000</v>
      </c>
      <c r="F23" s="9"/>
      <c r="G23" s="10"/>
      <c r="H23" s="11">
        <v>8</v>
      </c>
      <c r="I23" s="10">
        <f t="shared" si="0"/>
        <v>0</v>
      </c>
      <c r="J23" s="12">
        <f t="shared" si="1"/>
        <v>0</v>
      </c>
      <c r="K23" s="12">
        <f t="shared" si="2"/>
        <v>0</v>
      </c>
    </row>
    <row r="24" spans="1:11">
      <c r="A24" s="4">
        <v>15</v>
      </c>
      <c r="B24" s="5" t="s">
        <v>30</v>
      </c>
      <c r="C24" s="6"/>
      <c r="D24" s="7"/>
      <c r="E24" s="8">
        <v>2000</v>
      </c>
      <c r="F24" s="9"/>
      <c r="G24" s="10"/>
      <c r="H24" s="11">
        <v>8</v>
      </c>
      <c r="I24" s="10">
        <f t="shared" si="0"/>
        <v>0</v>
      </c>
      <c r="J24" s="12">
        <f t="shared" si="1"/>
        <v>0</v>
      </c>
      <c r="K24" s="12">
        <f t="shared" si="2"/>
        <v>0</v>
      </c>
    </row>
    <row r="25" spans="1:11">
      <c r="A25" s="4">
        <v>16</v>
      </c>
      <c r="B25" s="5" t="s">
        <v>31</v>
      </c>
      <c r="C25" s="6"/>
      <c r="D25" s="7"/>
      <c r="E25" s="8">
        <v>2000</v>
      </c>
      <c r="F25" s="9"/>
      <c r="G25" s="10"/>
      <c r="H25" s="11">
        <v>8</v>
      </c>
      <c r="I25" s="10">
        <f t="shared" si="0"/>
        <v>0</v>
      </c>
      <c r="J25" s="12">
        <f t="shared" si="1"/>
        <v>0</v>
      </c>
      <c r="K25" s="12">
        <f t="shared" si="2"/>
        <v>0</v>
      </c>
    </row>
    <row r="26" spans="1:11">
      <c r="A26" s="4">
        <v>17</v>
      </c>
      <c r="B26" s="5" t="s">
        <v>32</v>
      </c>
      <c r="C26" s="6"/>
      <c r="D26" s="7"/>
      <c r="E26" s="8">
        <v>2000</v>
      </c>
      <c r="F26" s="9"/>
      <c r="G26" s="10"/>
      <c r="H26" s="11">
        <v>8</v>
      </c>
      <c r="I26" s="10">
        <f t="shared" si="0"/>
        <v>0</v>
      </c>
      <c r="J26" s="12">
        <f t="shared" si="1"/>
        <v>0</v>
      </c>
      <c r="K26" s="12">
        <f t="shared" si="2"/>
        <v>0</v>
      </c>
    </row>
    <row r="27" spans="1:11">
      <c r="A27" s="4">
        <v>18</v>
      </c>
      <c r="B27" s="5" t="s">
        <v>33</v>
      </c>
      <c r="C27" s="6"/>
      <c r="D27" s="7"/>
      <c r="E27" s="8">
        <v>4500</v>
      </c>
      <c r="F27" s="9"/>
      <c r="G27" s="10"/>
      <c r="H27" s="11">
        <v>8</v>
      </c>
      <c r="I27" s="10">
        <f t="shared" si="0"/>
        <v>0</v>
      </c>
      <c r="J27" s="12">
        <f t="shared" si="1"/>
        <v>0</v>
      </c>
      <c r="K27" s="12">
        <f t="shared" si="2"/>
        <v>0</v>
      </c>
    </row>
    <row r="28" spans="1:11">
      <c r="A28" s="4">
        <v>19</v>
      </c>
      <c r="B28" s="5" t="s">
        <v>34</v>
      </c>
      <c r="C28" s="6"/>
      <c r="D28" s="7"/>
      <c r="E28" s="8">
        <v>1000</v>
      </c>
      <c r="F28" s="9"/>
      <c r="G28" s="10"/>
      <c r="H28" s="11">
        <v>8</v>
      </c>
      <c r="I28" s="10">
        <f t="shared" si="0"/>
        <v>0</v>
      </c>
      <c r="J28" s="12">
        <f t="shared" si="1"/>
        <v>0</v>
      </c>
      <c r="K28" s="12">
        <f t="shared" si="2"/>
        <v>0</v>
      </c>
    </row>
    <row r="29" spans="1:11">
      <c r="A29" s="4">
        <v>20</v>
      </c>
      <c r="B29" s="5" t="s">
        <v>35</v>
      </c>
      <c r="C29" s="6"/>
      <c r="D29" s="7"/>
      <c r="E29" s="8">
        <v>1500</v>
      </c>
      <c r="F29" s="9"/>
      <c r="G29" s="10"/>
      <c r="H29" s="11">
        <v>8</v>
      </c>
      <c r="I29" s="10">
        <f t="shared" si="0"/>
        <v>0</v>
      </c>
      <c r="J29" s="12">
        <f t="shared" si="1"/>
        <v>0</v>
      </c>
      <c r="K29" s="12">
        <f t="shared" si="2"/>
        <v>0</v>
      </c>
    </row>
    <row r="30" spans="1:11">
      <c r="A30" s="4">
        <v>21</v>
      </c>
      <c r="B30" s="5" t="s">
        <v>36</v>
      </c>
      <c r="C30" s="6"/>
      <c r="D30" s="7"/>
      <c r="E30" s="8">
        <v>2500</v>
      </c>
      <c r="F30" s="9"/>
      <c r="G30" s="10"/>
      <c r="H30" s="11">
        <v>8</v>
      </c>
      <c r="I30" s="10">
        <f t="shared" si="0"/>
        <v>0</v>
      </c>
      <c r="J30" s="12">
        <f t="shared" si="1"/>
        <v>0</v>
      </c>
      <c r="K30" s="12">
        <f t="shared" si="2"/>
        <v>0</v>
      </c>
    </row>
    <row r="31" spans="1:11">
      <c r="A31" s="4">
        <v>22</v>
      </c>
      <c r="B31" s="5" t="s">
        <v>37</v>
      </c>
      <c r="C31" s="6"/>
      <c r="D31" s="7"/>
      <c r="E31" s="8">
        <v>7000</v>
      </c>
      <c r="F31" s="9"/>
      <c r="G31" s="10"/>
      <c r="H31" s="11">
        <v>8</v>
      </c>
      <c r="I31" s="10">
        <f t="shared" si="0"/>
        <v>0</v>
      </c>
      <c r="J31" s="12">
        <f t="shared" si="1"/>
        <v>0</v>
      </c>
      <c r="K31" s="12">
        <f t="shared" si="2"/>
        <v>0</v>
      </c>
    </row>
    <row r="32" spans="1:11">
      <c r="A32" s="4">
        <v>23</v>
      </c>
      <c r="B32" s="5" t="s">
        <v>38</v>
      </c>
      <c r="C32" s="6"/>
      <c r="D32" s="7"/>
      <c r="E32" s="8">
        <v>12000</v>
      </c>
      <c r="F32" s="9"/>
      <c r="G32" s="10"/>
      <c r="H32" s="11">
        <v>8</v>
      </c>
      <c r="I32" s="10">
        <f t="shared" si="0"/>
        <v>0</v>
      </c>
      <c r="J32" s="12">
        <f t="shared" si="1"/>
        <v>0</v>
      </c>
      <c r="K32" s="12">
        <f t="shared" si="2"/>
        <v>0</v>
      </c>
    </row>
    <row r="33" spans="1:11">
      <c r="A33" s="4">
        <v>24</v>
      </c>
      <c r="B33" s="5" t="s">
        <v>39</v>
      </c>
      <c r="C33" s="6"/>
      <c r="D33" s="7"/>
      <c r="E33" s="8">
        <v>500</v>
      </c>
      <c r="F33" s="9"/>
      <c r="G33" s="10"/>
      <c r="H33" s="11">
        <v>8</v>
      </c>
      <c r="I33" s="10">
        <f t="shared" si="0"/>
        <v>0</v>
      </c>
      <c r="J33" s="12">
        <f t="shared" si="1"/>
        <v>0</v>
      </c>
      <c r="K33" s="12">
        <f t="shared" si="2"/>
        <v>0</v>
      </c>
    </row>
    <row r="34" spans="1:11">
      <c r="A34" s="4">
        <v>25</v>
      </c>
      <c r="B34" s="5" t="s">
        <v>40</v>
      </c>
      <c r="C34" s="6"/>
      <c r="D34" s="7"/>
      <c r="E34" s="8">
        <v>500</v>
      </c>
      <c r="F34" s="9"/>
      <c r="G34" s="10"/>
      <c r="H34" s="11">
        <v>8</v>
      </c>
      <c r="I34" s="10">
        <f t="shared" si="0"/>
        <v>0</v>
      </c>
      <c r="J34" s="12">
        <f t="shared" si="1"/>
        <v>0</v>
      </c>
      <c r="K34" s="12">
        <f t="shared" si="2"/>
        <v>0</v>
      </c>
    </row>
    <row r="35" spans="1:11">
      <c r="A35" s="4">
        <v>26</v>
      </c>
      <c r="B35" s="5" t="s">
        <v>41</v>
      </c>
      <c r="C35" s="6"/>
      <c r="D35" s="7"/>
      <c r="E35" s="8">
        <v>1000</v>
      </c>
      <c r="F35" s="9"/>
      <c r="G35" s="10"/>
      <c r="H35" s="11">
        <v>8</v>
      </c>
      <c r="I35" s="10">
        <f t="shared" si="0"/>
        <v>0</v>
      </c>
      <c r="J35" s="12">
        <f t="shared" si="1"/>
        <v>0</v>
      </c>
      <c r="K35" s="12">
        <f t="shared" si="2"/>
        <v>0</v>
      </c>
    </row>
    <row r="36" spans="1:11">
      <c r="A36" s="4">
        <v>27</v>
      </c>
      <c r="B36" s="5" t="s">
        <v>42</v>
      </c>
      <c r="C36" s="6"/>
      <c r="D36" s="7"/>
      <c r="E36" s="8">
        <v>1000</v>
      </c>
      <c r="F36" s="9"/>
      <c r="G36" s="10"/>
      <c r="H36" s="11">
        <v>8</v>
      </c>
      <c r="I36" s="10">
        <f t="shared" si="0"/>
        <v>0</v>
      </c>
      <c r="J36" s="12">
        <f t="shared" si="1"/>
        <v>0</v>
      </c>
      <c r="K36" s="12">
        <f t="shared" si="2"/>
        <v>0</v>
      </c>
    </row>
    <row r="37" spans="1:11">
      <c r="A37" s="4">
        <v>28</v>
      </c>
      <c r="B37" s="5" t="s">
        <v>43</v>
      </c>
      <c r="C37" s="6"/>
      <c r="D37" s="7"/>
      <c r="E37" s="8">
        <v>1000</v>
      </c>
      <c r="F37" s="9"/>
      <c r="G37" s="10"/>
      <c r="H37" s="11">
        <v>8</v>
      </c>
      <c r="I37" s="10">
        <f t="shared" si="0"/>
        <v>0</v>
      </c>
      <c r="J37" s="12">
        <f t="shared" si="1"/>
        <v>0</v>
      </c>
      <c r="K37" s="12">
        <f t="shared" si="2"/>
        <v>0</v>
      </c>
    </row>
    <row r="38" spans="1:11">
      <c r="A38" s="4">
        <v>29</v>
      </c>
      <c r="B38" s="13" t="s">
        <v>44</v>
      </c>
      <c r="C38" s="6"/>
      <c r="D38" s="7"/>
      <c r="E38" s="8">
        <v>2000</v>
      </c>
      <c r="F38" s="9"/>
      <c r="G38" s="10"/>
      <c r="H38" s="11">
        <v>8</v>
      </c>
      <c r="I38" s="10">
        <f t="shared" si="0"/>
        <v>0</v>
      </c>
      <c r="J38" s="12">
        <f t="shared" si="1"/>
        <v>0</v>
      </c>
      <c r="K38" s="12">
        <f t="shared" si="2"/>
        <v>0</v>
      </c>
    </row>
    <row r="39" spans="1:11">
      <c r="A39" s="14">
        <v>30</v>
      </c>
      <c r="B39" s="15" t="s">
        <v>45</v>
      </c>
      <c r="C39" s="16"/>
      <c r="D39" s="7"/>
      <c r="E39" s="8">
        <v>2000</v>
      </c>
      <c r="F39" s="9"/>
      <c r="G39" s="10"/>
      <c r="H39" s="11">
        <v>8</v>
      </c>
      <c r="I39" s="10">
        <f t="shared" si="0"/>
        <v>0</v>
      </c>
      <c r="J39" s="12">
        <f t="shared" si="1"/>
        <v>0</v>
      </c>
      <c r="K39" s="12">
        <f t="shared" si="2"/>
        <v>0</v>
      </c>
    </row>
    <row r="40" spans="1:11">
      <c r="A40" s="14">
        <v>31</v>
      </c>
      <c r="B40" s="17" t="s">
        <v>46</v>
      </c>
      <c r="C40" s="16"/>
      <c r="D40" s="7"/>
      <c r="E40" s="8">
        <v>10</v>
      </c>
      <c r="F40" s="9"/>
      <c r="G40" s="10"/>
      <c r="H40" s="11">
        <v>8</v>
      </c>
      <c r="I40" s="10">
        <f t="shared" si="0"/>
        <v>0</v>
      </c>
      <c r="J40" s="12">
        <f t="shared" si="1"/>
        <v>0</v>
      </c>
      <c r="K40" s="12">
        <f t="shared" si="2"/>
        <v>0</v>
      </c>
    </row>
    <row r="41" spans="1:11">
      <c r="A41" s="14">
        <v>32</v>
      </c>
      <c r="B41" s="18" t="s">
        <v>47</v>
      </c>
      <c r="C41" s="19"/>
      <c r="D41" s="7"/>
      <c r="E41" s="8">
        <v>3000</v>
      </c>
      <c r="F41" s="20"/>
      <c r="G41" s="10"/>
      <c r="H41" s="11"/>
      <c r="I41" s="10">
        <f t="shared" si="0"/>
        <v>0</v>
      </c>
      <c r="J41" s="12">
        <f t="shared" si="1"/>
        <v>0</v>
      </c>
      <c r="K41" s="12">
        <f t="shared" si="2"/>
        <v>0</v>
      </c>
    </row>
    <row r="42" spans="1:11" ht="24">
      <c r="A42" s="14">
        <v>33</v>
      </c>
      <c r="B42" s="17" t="s">
        <v>48</v>
      </c>
      <c r="C42" s="6"/>
      <c r="D42" s="21"/>
      <c r="E42" s="8">
        <v>3000</v>
      </c>
      <c r="F42" s="9"/>
      <c r="G42" s="10"/>
      <c r="H42" s="11">
        <v>0</v>
      </c>
      <c r="I42" s="10">
        <f t="shared" si="0"/>
        <v>0</v>
      </c>
      <c r="J42" s="12">
        <f t="shared" si="1"/>
        <v>0</v>
      </c>
      <c r="K42" s="12">
        <f t="shared" si="2"/>
        <v>0</v>
      </c>
    </row>
    <row r="43" spans="1:11">
      <c r="A43" s="48" t="s">
        <v>49</v>
      </c>
      <c r="B43" s="48"/>
      <c r="C43" s="48"/>
      <c r="D43" s="48"/>
      <c r="E43" s="48"/>
      <c r="F43" s="48"/>
      <c r="G43" s="48"/>
      <c r="H43" s="48"/>
      <c r="I43" s="48"/>
      <c r="J43" s="22">
        <f>SUM(J9:J42)</f>
        <v>0</v>
      </c>
      <c r="K43" s="22">
        <f>SUM(K9:K42)</f>
        <v>0</v>
      </c>
    </row>
    <row r="44" spans="1:11">
      <c r="A44" s="51" t="s">
        <v>50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>
      <c r="A45" s="4">
        <v>1</v>
      </c>
      <c r="B45" s="7"/>
      <c r="C45" s="6"/>
      <c r="D45" s="7"/>
      <c r="E45" s="23"/>
      <c r="F45" s="9"/>
      <c r="G45" s="10"/>
      <c r="H45" s="11">
        <v>8</v>
      </c>
      <c r="I45" s="10">
        <f t="shared" ref="I45:I50" si="3">G45*(1+H45/100)</f>
        <v>0</v>
      </c>
      <c r="J45" s="12">
        <f t="shared" ref="J45:J50" si="4">F45*G45</f>
        <v>0</v>
      </c>
      <c r="K45" s="12">
        <f t="shared" ref="K45:K50" si="5">F45*I45</f>
        <v>0</v>
      </c>
    </row>
    <row r="46" spans="1:11">
      <c r="A46" s="4">
        <v>2</v>
      </c>
      <c r="B46" s="7"/>
      <c r="C46" s="6"/>
      <c r="D46" s="7"/>
      <c r="E46" s="23"/>
      <c r="F46" s="9"/>
      <c r="G46" s="10"/>
      <c r="H46" s="11">
        <v>8</v>
      </c>
      <c r="I46" s="10">
        <f t="shared" si="3"/>
        <v>0</v>
      </c>
      <c r="J46" s="12">
        <f t="shared" si="4"/>
        <v>0</v>
      </c>
      <c r="K46" s="12">
        <f t="shared" si="5"/>
        <v>0</v>
      </c>
    </row>
    <row r="47" spans="1:11">
      <c r="A47" s="4">
        <v>3</v>
      </c>
      <c r="B47" s="7"/>
      <c r="C47" s="6"/>
      <c r="D47" s="24"/>
      <c r="E47" s="23"/>
      <c r="F47" s="9"/>
      <c r="G47" s="10"/>
      <c r="H47" s="11">
        <v>8</v>
      </c>
      <c r="I47" s="10">
        <f t="shared" si="3"/>
        <v>0</v>
      </c>
      <c r="J47" s="12">
        <f t="shared" si="4"/>
        <v>0</v>
      </c>
      <c r="K47" s="12">
        <f t="shared" si="5"/>
        <v>0</v>
      </c>
    </row>
    <row r="48" spans="1:11">
      <c r="A48" s="4">
        <v>4</v>
      </c>
      <c r="B48" s="7"/>
      <c r="C48" s="6"/>
      <c r="D48" s="7"/>
      <c r="E48" s="23"/>
      <c r="F48" s="9"/>
      <c r="G48" s="10"/>
      <c r="H48" s="11">
        <v>8</v>
      </c>
      <c r="I48" s="10">
        <f t="shared" si="3"/>
        <v>0</v>
      </c>
      <c r="J48" s="12">
        <f t="shared" si="4"/>
        <v>0</v>
      </c>
      <c r="K48" s="12">
        <f t="shared" si="5"/>
        <v>0</v>
      </c>
    </row>
    <row r="49" spans="1:11">
      <c r="A49" s="4">
        <v>5</v>
      </c>
      <c r="B49" s="7"/>
      <c r="C49" s="6"/>
      <c r="D49" s="7"/>
      <c r="E49" s="23"/>
      <c r="F49" s="9"/>
      <c r="G49" s="10"/>
      <c r="H49" s="11">
        <v>8</v>
      </c>
      <c r="I49" s="10">
        <f t="shared" si="3"/>
        <v>0</v>
      </c>
      <c r="J49" s="12">
        <f t="shared" si="4"/>
        <v>0</v>
      </c>
      <c r="K49" s="12">
        <f t="shared" si="5"/>
        <v>0</v>
      </c>
    </row>
    <row r="50" spans="1:11">
      <c r="A50" s="4">
        <v>6</v>
      </c>
      <c r="B50" s="7"/>
      <c r="C50" s="6"/>
      <c r="D50" s="7"/>
      <c r="E50" s="23"/>
      <c r="F50" s="9"/>
      <c r="G50" s="10"/>
      <c r="H50" s="11">
        <v>8</v>
      </c>
      <c r="I50" s="10">
        <f t="shared" si="3"/>
        <v>0</v>
      </c>
      <c r="J50" s="12">
        <f t="shared" si="4"/>
        <v>0</v>
      </c>
      <c r="K50" s="12">
        <f t="shared" si="5"/>
        <v>0</v>
      </c>
    </row>
    <row r="51" spans="1:11">
      <c r="A51" s="48" t="s">
        <v>49</v>
      </c>
      <c r="B51" s="48"/>
      <c r="C51" s="48"/>
      <c r="D51" s="48"/>
      <c r="E51" s="48"/>
      <c r="F51" s="48"/>
      <c r="G51" s="48"/>
      <c r="H51" s="48"/>
      <c r="I51" s="48"/>
      <c r="J51" s="22">
        <f>SUM(J45:J50)</f>
        <v>0</v>
      </c>
      <c r="K51" s="22">
        <f>SUM(K45:K50)</f>
        <v>0</v>
      </c>
    </row>
    <row r="52" spans="1:11">
      <c r="A52" s="51" t="s">
        <v>51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>
      <c r="A53" s="4">
        <v>1</v>
      </c>
      <c r="B53" s="7"/>
      <c r="C53" s="6"/>
      <c r="D53" s="7"/>
      <c r="E53" s="8"/>
      <c r="F53" s="9"/>
      <c r="G53" s="10"/>
      <c r="H53" s="11">
        <v>8</v>
      </c>
      <c r="I53" s="10">
        <f t="shared" ref="I53:I58" si="6">G53*(1+H53/100)</f>
        <v>0</v>
      </c>
      <c r="J53" s="12">
        <f t="shared" ref="J53:J58" si="7">F53*G53</f>
        <v>0</v>
      </c>
      <c r="K53" s="12">
        <f t="shared" ref="K53:K58" si="8">F53*I53</f>
        <v>0</v>
      </c>
    </row>
    <row r="54" spans="1:11">
      <c r="A54" s="4">
        <v>2</v>
      </c>
      <c r="B54" s="7"/>
      <c r="C54" s="6"/>
      <c r="D54" s="7"/>
      <c r="E54" s="8"/>
      <c r="F54" s="9"/>
      <c r="G54" s="10"/>
      <c r="H54" s="11">
        <v>8</v>
      </c>
      <c r="I54" s="10">
        <f t="shared" si="6"/>
        <v>0</v>
      </c>
      <c r="J54" s="12">
        <f t="shared" si="7"/>
        <v>0</v>
      </c>
      <c r="K54" s="12">
        <f t="shared" si="8"/>
        <v>0</v>
      </c>
    </row>
    <row r="55" spans="1:11">
      <c r="A55" s="4">
        <v>3</v>
      </c>
      <c r="B55" s="7"/>
      <c r="C55" s="6"/>
      <c r="D55" s="7"/>
      <c r="E55" s="8"/>
      <c r="F55" s="9"/>
      <c r="G55" s="10"/>
      <c r="H55" s="11">
        <v>8</v>
      </c>
      <c r="I55" s="10">
        <f t="shared" si="6"/>
        <v>0</v>
      </c>
      <c r="J55" s="12">
        <f t="shared" si="7"/>
        <v>0</v>
      </c>
      <c r="K55" s="12">
        <f t="shared" si="8"/>
        <v>0</v>
      </c>
    </row>
    <row r="56" spans="1:11">
      <c r="A56" s="4">
        <v>4</v>
      </c>
      <c r="B56" s="7"/>
      <c r="C56" s="6"/>
      <c r="D56" s="7"/>
      <c r="E56" s="8"/>
      <c r="F56" s="9"/>
      <c r="G56" s="10"/>
      <c r="H56" s="11">
        <v>8</v>
      </c>
      <c r="I56" s="10">
        <f t="shared" si="6"/>
        <v>0</v>
      </c>
      <c r="J56" s="12">
        <f t="shared" si="7"/>
        <v>0</v>
      </c>
      <c r="K56" s="12">
        <f t="shared" si="8"/>
        <v>0</v>
      </c>
    </row>
    <row r="57" spans="1:11">
      <c r="A57" s="4">
        <v>5</v>
      </c>
      <c r="B57" s="7"/>
      <c r="C57" s="6"/>
      <c r="D57" s="7"/>
      <c r="E57" s="8"/>
      <c r="F57" s="9"/>
      <c r="G57" s="10"/>
      <c r="H57" s="11">
        <v>8</v>
      </c>
      <c r="I57" s="10">
        <f t="shared" si="6"/>
        <v>0</v>
      </c>
      <c r="J57" s="12">
        <f t="shared" si="7"/>
        <v>0</v>
      </c>
      <c r="K57" s="12">
        <f t="shared" si="8"/>
        <v>0</v>
      </c>
    </row>
    <row r="58" spans="1:11">
      <c r="A58" s="4">
        <v>6</v>
      </c>
      <c r="B58" s="7"/>
      <c r="C58" s="6"/>
      <c r="D58" s="7"/>
      <c r="E58" s="25"/>
      <c r="F58" s="9"/>
      <c r="G58" s="10"/>
      <c r="H58" s="11">
        <v>8</v>
      </c>
      <c r="I58" s="10">
        <f t="shared" si="6"/>
        <v>0</v>
      </c>
      <c r="J58" s="12">
        <f t="shared" si="7"/>
        <v>0</v>
      </c>
      <c r="K58" s="12">
        <f t="shared" si="8"/>
        <v>0</v>
      </c>
    </row>
    <row r="59" spans="1:11">
      <c r="A59" s="48" t="s">
        <v>49</v>
      </c>
      <c r="B59" s="48"/>
      <c r="C59" s="48"/>
      <c r="D59" s="48"/>
      <c r="E59" s="48"/>
      <c r="F59" s="48"/>
      <c r="G59" s="48"/>
      <c r="H59" s="48"/>
      <c r="I59" s="48"/>
      <c r="J59" s="22">
        <f>SUM(J53:J58)</f>
        <v>0</v>
      </c>
      <c r="K59" s="22">
        <f>SUM(K53:K58)</f>
        <v>0</v>
      </c>
    </row>
    <row r="60" spans="1:11">
      <c r="A60" s="51" t="s">
        <v>52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>
      <c r="A61" s="4">
        <v>1</v>
      </c>
      <c r="B61" s="7"/>
      <c r="C61" s="26"/>
      <c r="D61" s="7"/>
      <c r="E61" s="8"/>
      <c r="F61" s="9"/>
      <c r="G61" s="10"/>
      <c r="H61" s="11">
        <v>8</v>
      </c>
      <c r="I61" s="10">
        <f t="shared" ref="I61:I66" si="9">G61*(1+H61/100)</f>
        <v>0</v>
      </c>
      <c r="J61" s="12">
        <f t="shared" ref="J61:J66" si="10">F61*G61</f>
        <v>0</v>
      </c>
      <c r="K61" s="12">
        <f t="shared" ref="K61:K66" si="11">F61*I61</f>
        <v>0</v>
      </c>
    </row>
    <row r="62" spans="1:11">
      <c r="A62" s="4">
        <v>2</v>
      </c>
      <c r="B62" s="7"/>
      <c r="C62" s="26"/>
      <c r="D62" s="7"/>
      <c r="E62" s="8"/>
      <c r="F62" s="9"/>
      <c r="G62" s="10"/>
      <c r="H62" s="11">
        <v>8</v>
      </c>
      <c r="I62" s="10">
        <f t="shared" si="9"/>
        <v>0</v>
      </c>
      <c r="J62" s="12">
        <f t="shared" si="10"/>
        <v>0</v>
      </c>
      <c r="K62" s="12">
        <f t="shared" si="11"/>
        <v>0</v>
      </c>
    </row>
    <row r="63" spans="1:11">
      <c r="A63" s="4">
        <v>3</v>
      </c>
      <c r="B63" s="7"/>
      <c r="C63" s="26"/>
      <c r="D63" s="7"/>
      <c r="E63" s="27"/>
      <c r="F63" s="28"/>
      <c r="G63" s="29"/>
      <c r="H63" s="11">
        <v>8</v>
      </c>
      <c r="I63" s="10">
        <f t="shared" si="9"/>
        <v>0</v>
      </c>
      <c r="J63" s="12">
        <f t="shared" si="10"/>
        <v>0</v>
      </c>
      <c r="K63" s="12">
        <f t="shared" si="11"/>
        <v>0</v>
      </c>
    </row>
    <row r="64" spans="1:11">
      <c r="A64" s="4">
        <v>4</v>
      </c>
      <c r="B64" s="7"/>
      <c r="C64" s="26"/>
      <c r="D64" s="7"/>
      <c r="E64" s="27"/>
      <c r="F64" s="28"/>
      <c r="G64" s="29"/>
      <c r="H64" s="11">
        <v>8</v>
      </c>
      <c r="I64" s="10">
        <f t="shared" si="9"/>
        <v>0</v>
      </c>
      <c r="J64" s="12">
        <f t="shared" si="10"/>
        <v>0</v>
      </c>
      <c r="K64" s="12">
        <f t="shared" si="11"/>
        <v>0</v>
      </c>
    </row>
    <row r="65" spans="1:11">
      <c r="A65" s="4">
        <v>5</v>
      </c>
      <c r="B65" s="7"/>
      <c r="C65" s="26"/>
      <c r="D65" s="7"/>
      <c r="E65" s="8"/>
      <c r="F65" s="9"/>
      <c r="G65" s="10"/>
      <c r="H65" s="11">
        <v>8</v>
      </c>
      <c r="I65" s="10">
        <f t="shared" si="9"/>
        <v>0</v>
      </c>
      <c r="J65" s="12">
        <f t="shared" si="10"/>
        <v>0</v>
      </c>
      <c r="K65" s="12">
        <f t="shared" si="11"/>
        <v>0</v>
      </c>
    </row>
    <row r="66" spans="1:11">
      <c r="A66" s="4">
        <v>6</v>
      </c>
      <c r="B66" s="7"/>
      <c r="C66" s="30"/>
      <c r="D66" s="7"/>
      <c r="E66" s="8"/>
      <c r="F66" s="9"/>
      <c r="G66" s="10"/>
      <c r="H66" s="11">
        <v>8</v>
      </c>
      <c r="I66" s="10">
        <f t="shared" si="9"/>
        <v>0</v>
      </c>
      <c r="J66" s="12">
        <f t="shared" si="10"/>
        <v>0</v>
      </c>
      <c r="K66" s="12">
        <f t="shared" si="11"/>
        <v>0</v>
      </c>
    </row>
    <row r="67" spans="1:11">
      <c r="A67" s="4"/>
      <c r="B67" s="7"/>
      <c r="C67" s="7"/>
      <c r="D67" s="7"/>
      <c r="E67" s="11"/>
      <c r="F67" s="9"/>
      <c r="G67" s="10"/>
      <c r="H67" s="11"/>
      <c r="I67" s="10"/>
      <c r="J67" s="22">
        <f>SUM(J61:J66)</f>
        <v>0</v>
      </c>
      <c r="K67" s="22">
        <f>SUM(K61:K66)</f>
        <v>0</v>
      </c>
    </row>
    <row r="68" spans="1:11">
      <c r="A68" s="51" t="s">
        <v>53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</row>
    <row r="69" spans="1:11" ht="60">
      <c r="A69" s="31">
        <v>1</v>
      </c>
      <c r="B69" s="31"/>
      <c r="C69" s="31"/>
      <c r="D69" s="32" t="s">
        <v>54</v>
      </c>
      <c r="E69" s="33"/>
      <c r="F69" s="34">
        <v>36</v>
      </c>
      <c r="G69" s="35"/>
      <c r="H69" s="31">
        <v>23</v>
      </c>
      <c r="I69" s="35">
        <f>G69*(1+H69/100)</f>
        <v>0</v>
      </c>
      <c r="J69" s="36">
        <f>F69*G69</f>
        <v>0</v>
      </c>
      <c r="K69" s="36">
        <f>F69*I69</f>
        <v>0</v>
      </c>
    </row>
    <row r="70" spans="1:11" ht="48">
      <c r="A70" s="37">
        <v>2</v>
      </c>
      <c r="B70" s="32"/>
      <c r="C70" s="38"/>
      <c r="D70" s="32" t="s">
        <v>55</v>
      </c>
      <c r="E70" s="39"/>
      <c r="F70" s="40">
        <v>36</v>
      </c>
      <c r="G70" s="35"/>
      <c r="H70" s="41">
        <v>23</v>
      </c>
      <c r="I70" s="35">
        <f>G70*(1+H70/100)</f>
        <v>0</v>
      </c>
      <c r="J70" s="36">
        <f>F70*G70</f>
        <v>0</v>
      </c>
      <c r="K70" s="36">
        <f>F70*I70</f>
        <v>0</v>
      </c>
    </row>
    <row r="71" spans="1:11">
      <c r="A71" s="48" t="s">
        <v>49</v>
      </c>
      <c r="B71" s="48"/>
      <c r="C71" s="48"/>
      <c r="D71" s="48"/>
      <c r="E71" s="48"/>
      <c r="F71" s="48"/>
      <c r="G71" s="48"/>
      <c r="H71" s="48"/>
      <c r="I71" s="48"/>
      <c r="J71" s="42">
        <f>SUM(J69:J70)</f>
        <v>0</v>
      </c>
      <c r="K71" s="42">
        <f>SUM(K69:K70)</f>
        <v>0</v>
      </c>
    </row>
    <row r="72" spans="1:11">
      <c r="A72" s="49" t="s">
        <v>56</v>
      </c>
      <c r="B72" s="49"/>
      <c r="C72" s="49"/>
      <c r="D72" s="49"/>
      <c r="E72" s="49"/>
      <c r="F72" s="49"/>
      <c r="G72" s="49"/>
      <c r="H72" s="49"/>
      <c r="I72" s="49"/>
      <c r="J72" s="43">
        <f>SUM(J59+J67+J71+J51+J43)</f>
        <v>0</v>
      </c>
      <c r="K72" s="43">
        <f>SUM(K59+K67+K71+K51+K43)</f>
        <v>0</v>
      </c>
    </row>
    <row r="73" spans="1:11">
      <c r="A73" s="51" t="s">
        <v>57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</row>
    <row r="74" spans="1:11">
      <c r="A74" s="4">
        <v>1</v>
      </c>
      <c r="B74" s="44" t="s">
        <v>58</v>
      </c>
      <c r="C74" s="26"/>
      <c r="D74" s="7"/>
      <c r="E74" s="45">
        <v>60000</v>
      </c>
      <c r="F74" s="9">
        <v>2</v>
      </c>
      <c r="G74" s="10"/>
      <c r="H74" s="11">
        <v>8</v>
      </c>
      <c r="I74" s="10">
        <f>G74*(1+H74/100)</f>
        <v>0</v>
      </c>
      <c r="J74" s="12">
        <f>F74*G74</f>
        <v>0</v>
      </c>
      <c r="K74" s="12">
        <f>F74*I74</f>
        <v>0</v>
      </c>
    </row>
    <row r="75" spans="1:11">
      <c r="A75" s="4">
        <v>2</v>
      </c>
      <c r="B75" s="44" t="s">
        <v>59</v>
      </c>
      <c r="C75" s="26"/>
      <c r="D75" s="7"/>
      <c r="E75" s="8">
        <v>150</v>
      </c>
      <c r="F75" s="9">
        <v>3</v>
      </c>
      <c r="G75" s="10"/>
      <c r="H75" s="11">
        <v>8</v>
      </c>
      <c r="I75" s="10">
        <f>G75*(1+H75/100)</f>
        <v>0</v>
      </c>
      <c r="J75" s="12">
        <f>F75*G75</f>
        <v>0</v>
      </c>
      <c r="K75" s="12">
        <f>F75*I75</f>
        <v>0</v>
      </c>
    </row>
    <row r="76" spans="1:11">
      <c r="A76" s="4">
        <v>3</v>
      </c>
      <c r="B76" s="44" t="s">
        <v>60</v>
      </c>
      <c r="C76" s="26"/>
      <c r="D76" s="7"/>
      <c r="E76" s="27"/>
      <c r="F76" s="28">
        <v>6</v>
      </c>
      <c r="G76" s="29"/>
      <c r="H76" s="11">
        <v>8</v>
      </c>
      <c r="I76" s="10">
        <f>G76*(1+H76/100)</f>
        <v>0</v>
      </c>
      <c r="J76" s="12">
        <f>F76*G76</f>
        <v>0</v>
      </c>
      <c r="K76" s="12">
        <f>F76*I76</f>
        <v>0</v>
      </c>
    </row>
    <row r="77" spans="1:11">
      <c r="A77" s="48" t="s">
        <v>49</v>
      </c>
      <c r="B77" s="48"/>
      <c r="C77" s="48"/>
      <c r="D77" s="48"/>
      <c r="E77" s="48"/>
      <c r="F77" s="48"/>
      <c r="G77" s="48"/>
      <c r="H77" s="48"/>
      <c r="I77" s="48"/>
      <c r="J77" s="22">
        <f>SUM(J74:J76)</f>
        <v>0</v>
      </c>
      <c r="K77" s="22">
        <f>SUM(K74:K76)</f>
        <v>0</v>
      </c>
    </row>
    <row r="78" spans="1:11">
      <c r="A78" s="52" t="s">
        <v>61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1:11">
      <c r="A79" s="4">
        <v>1</v>
      </c>
      <c r="B79" s="46" t="s">
        <v>62</v>
      </c>
      <c r="C79" s="30"/>
      <c r="D79" s="7"/>
      <c r="E79" s="8"/>
      <c r="F79" s="9">
        <v>36</v>
      </c>
      <c r="G79" s="10"/>
      <c r="H79" s="11">
        <v>23</v>
      </c>
      <c r="I79" s="10">
        <f>G79*(1+H79/100)</f>
        <v>0</v>
      </c>
      <c r="J79" s="12">
        <f>F79*G79</f>
        <v>0</v>
      </c>
      <c r="K79" s="12">
        <f>F79*I79</f>
        <v>0</v>
      </c>
    </row>
    <row r="80" spans="1:11">
      <c r="A80" s="4">
        <v>2</v>
      </c>
      <c r="B80" s="46" t="s">
        <v>63</v>
      </c>
      <c r="C80" s="26"/>
      <c r="D80" s="7"/>
      <c r="E80" s="8"/>
      <c r="F80" s="9">
        <v>36</v>
      </c>
      <c r="G80" s="10"/>
      <c r="H80" s="11">
        <v>23</v>
      </c>
      <c r="I80" s="10">
        <f>G80*(1+H80/100)</f>
        <v>0</v>
      </c>
      <c r="J80" s="12">
        <f>F80*G80</f>
        <v>0</v>
      </c>
      <c r="K80" s="12">
        <f>F80*I80</f>
        <v>0</v>
      </c>
    </row>
    <row r="81" spans="1:11">
      <c r="A81" s="48" t="s">
        <v>49</v>
      </c>
      <c r="B81" s="48"/>
      <c r="C81" s="48"/>
      <c r="D81" s="48"/>
      <c r="E81" s="48"/>
      <c r="F81" s="48"/>
      <c r="G81" s="48"/>
      <c r="H81" s="48"/>
      <c r="I81" s="48"/>
      <c r="J81" s="42">
        <f t="shared" ref="J81:K81" si="12">SUM(J79:J80)</f>
        <v>0</v>
      </c>
      <c r="K81" s="42">
        <f t="shared" si="12"/>
        <v>0</v>
      </c>
    </row>
    <row r="82" spans="1:11">
      <c r="A82" s="49" t="s">
        <v>64</v>
      </c>
      <c r="B82" s="49"/>
      <c r="C82" s="49"/>
      <c r="D82" s="49"/>
      <c r="E82" s="49"/>
      <c r="F82" s="49"/>
      <c r="G82" s="49"/>
      <c r="H82" s="49"/>
      <c r="I82" s="49"/>
      <c r="J82" s="43">
        <f>SUM(J81+J77)</f>
        <v>0</v>
      </c>
      <c r="K82" s="43">
        <f>SUM(K81+K77)</f>
        <v>0</v>
      </c>
    </row>
    <row r="83" spans="1:11">
      <c r="A83" s="50" t="s">
        <v>65</v>
      </c>
      <c r="B83" s="50"/>
      <c r="C83" s="50"/>
      <c r="D83" s="50"/>
      <c r="E83" s="50"/>
      <c r="F83" s="50"/>
      <c r="G83" s="50"/>
      <c r="H83" s="50"/>
      <c r="I83" s="50"/>
      <c r="J83" s="47">
        <f>J82+J72</f>
        <v>0</v>
      </c>
      <c r="K83" s="47">
        <f>K82+K72</f>
        <v>0</v>
      </c>
    </row>
  </sheetData>
  <mergeCells count="28">
    <mergeCell ref="A1:J1"/>
    <mergeCell ref="A2:K2"/>
    <mergeCell ref="A3:I3"/>
    <mergeCell ref="A4:A6"/>
    <mergeCell ref="B4:B6"/>
    <mergeCell ref="C4:C6"/>
    <mergeCell ref="D4:D6"/>
    <mergeCell ref="E4:E6"/>
    <mergeCell ref="F4:F6"/>
    <mergeCell ref="A60:K60"/>
    <mergeCell ref="G4:I5"/>
    <mergeCell ref="J4:K5"/>
    <mergeCell ref="A7:K7"/>
    <mergeCell ref="A8:K8"/>
    <mergeCell ref="A43:I43"/>
    <mergeCell ref="A44:K44"/>
    <mergeCell ref="A51:I51"/>
    <mergeCell ref="A52:K52"/>
    <mergeCell ref="A59:I59"/>
    <mergeCell ref="A81:I81"/>
    <mergeCell ref="A82:I82"/>
    <mergeCell ref="A83:I83"/>
    <mergeCell ref="A68:K68"/>
    <mergeCell ref="A71:I71"/>
    <mergeCell ref="A72:I72"/>
    <mergeCell ref="A73:K73"/>
    <mergeCell ref="A77:I77"/>
    <mergeCell ref="A78:K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</dc:creator>
  <cp:lastModifiedBy>Jarek</cp:lastModifiedBy>
  <dcterms:created xsi:type="dcterms:W3CDTF">2015-06-05T18:17:20Z</dcterms:created>
  <dcterms:modified xsi:type="dcterms:W3CDTF">2021-12-14T12:38:47Z</dcterms:modified>
</cp:coreProperties>
</file>