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Dysk D\zamówienia archiwum\zamówienia publiczne 2021\39 dostawa mebli II\"/>
    </mc:Choice>
  </mc:AlternateContent>
  <xr:revisionPtr revIDLastSave="0" documentId="13_ncr:1_{8286C7C3-6549-4888-B7F1-26D2D9529DEB}" xr6:coauthVersionLast="47" xr6:coauthVersionMax="47" xr10:uidLastSave="{00000000-0000-0000-0000-000000000000}"/>
  <bookViews>
    <workbookView xWindow="-120" yWindow="-120" windowWidth="29040" windowHeight="15840" xr2:uid="{00000000-000D-0000-FFFF-FFFF00000000}"/>
  </bookViews>
  <sheets>
    <sheet name="dostawa mebli II" sheetId="12" r:id="rId1"/>
  </sheets>
  <definedNames>
    <definedName name="_xlnm.Print_Area" localSheetId="0">'dostawa mebli II'!$A$1:$J$63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9" i="12" l="1"/>
  <c r="J17" i="12"/>
  <c r="J25" i="12"/>
  <c r="J33" i="12"/>
  <c r="I32" i="12"/>
  <c r="J32" i="12" s="1"/>
  <c r="I33" i="12"/>
  <c r="I6" i="12"/>
  <c r="J6" i="12" s="1"/>
  <c r="I7" i="12"/>
  <c r="J7" i="12" s="1"/>
  <c r="I8" i="12"/>
  <c r="J8" i="12" s="1"/>
  <c r="I9" i="12"/>
  <c r="I10" i="12"/>
  <c r="J10" i="12" s="1"/>
  <c r="I11" i="12"/>
  <c r="J11" i="12" s="1"/>
  <c r="I12" i="12"/>
  <c r="J12" i="12" s="1"/>
  <c r="I13" i="12"/>
  <c r="J13" i="12" s="1"/>
  <c r="I14" i="12"/>
  <c r="J14" i="12" s="1"/>
  <c r="I15" i="12"/>
  <c r="J15" i="12" s="1"/>
  <c r="I16" i="12"/>
  <c r="J16" i="12" s="1"/>
  <c r="I17" i="12"/>
  <c r="I18" i="12"/>
  <c r="J18" i="12" s="1"/>
  <c r="I19" i="12"/>
  <c r="J19" i="12" s="1"/>
  <c r="I20" i="12"/>
  <c r="J20" i="12" s="1"/>
  <c r="I21" i="12"/>
  <c r="J21" i="12" s="1"/>
  <c r="I22" i="12"/>
  <c r="J22" i="12" s="1"/>
  <c r="I23" i="12"/>
  <c r="J23" i="12" s="1"/>
  <c r="I24" i="12"/>
  <c r="J24" i="12" s="1"/>
  <c r="I25" i="12"/>
  <c r="I26" i="12"/>
  <c r="J26" i="12" s="1"/>
  <c r="I27" i="12"/>
  <c r="J27" i="12" s="1"/>
  <c r="I28" i="12"/>
  <c r="J28" i="12" s="1"/>
  <c r="I29" i="12"/>
  <c r="J29" i="12" s="1"/>
  <c r="I30" i="12"/>
  <c r="J30" i="12" s="1"/>
  <c r="I31" i="12"/>
  <c r="J31" i="12" s="1"/>
  <c r="I5" i="12"/>
  <c r="J5" i="12" s="1"/>
  <c r="J34" i="12" s="1"/>
</calcChain>
</file>

<file path=xl/sharedStrings.xml><?xml version="1.0" encoding="utf-8"?>
<sst xmlns="http://schemas.openxmlformats.org/spreadsheetml/2006/main" count="94" uniqueCount="63">
  <si>
    <t>rejestracja</t>
  </si>
  <si>
    <t>L.P</t>
  </si>
  <si>
    <t>JEDNOSTKA</t>
  </si>
  <si>
    <t>NAZWA PRZEDMIOTU/OPIS</t>
  </si>
  <si>
    <t>NAZWA/NR POMIESZCZENIA</t>
  </si>
  <si>
    <t>ILOŚĆ</t>
  </si>
  <si>
    <t>KOLOR POGLĄDOWY</t>
  </si>
  <si>
    <t>buk/olcha</t>
  </si>
  <si>
    <t>DĄB BIELONY</t>
  </si>
  <si>
    <t>dokładny rozmiar i wybór koloru należny uzgodnić po wyborze oferty przed przystąpieniem do realizacji. Tolerancja pomiarów +- 15% podyktowana dostosowaniem do istniejących mebli i pomieszczeń</t>
  </si>
  <si>
    <t>Szafa dwudrzwiowa z półkami, zamykana na klucz, szerokość 90, głebokość 60, wysokość 190 cm,dzielona</t>
  </si>
  <si>
    <t>Szafa dwudrzwiowa z półkami, zamykana na klucz, szerokość 120, głebokość 60, wysokość 190 cm,dzielona</t>
  </si>
  <si>
    <t>ŁOKIETKA</t>
  </si>
  <si>
    <t>Poradnia Ginekologiczna</t>
  </si>
  <si>
    <t>szafka pod umywalkę  szerokość 80, głebokość 57, wysokość 85 cm. Szafka na nóżnkach</t>
  </si>
  <si>
    <t>kontenr z 5 szufladami zamykana na klucz, szerokość 60, głebokość 35, wysokość 80 cm</t>
  </si>
  <si>
    <t>rejestracja POZ DOROŚLI</t>
  </si>
  <si>
    <t>kontenr z 3 szufladami zamykana na klucz, szerokość 30, głebokość 35, wysokość 70 cm, kontenery na kółkach</t>
  </si>
  <si>
    <t xml:space="preserve"> szafka dwudrzwiowa dzielona z pólkami każda strona zamykana na klucz,  szerokość 50, głebokość 50, wysokość  75 cm.  - 1 szt , szafka dwudrzwiowa dzielona z szufladami,  szerokość 50, głebokość 50, wysokość  75 cm.  - 1 szt, szafki z jednolitym blatem</t>
  </si>
  <si>
    <t>rejestracja POZ DZIECI</t>
  </si>
  <si>
    <t>poczekalnia</t>
  </si>
  <si>
    <t xml:space="preserve"> szafka dwudrzwiowa dzielona z pólkami każda strona zamykana na klucz,  szerokość 45, głebokość 40, wysokość  90 cm.  - 1 szt , szafka dwudrzwiowa dzielona z szufladami,  szerokość 45, głebokość 40, wysokość  90 cm.  - 1 szt, szafki z jednolitym blatem o długości 2,20 , blat podparty nogą i zaokrąglony</t>
  </si>
  <si>
    <t>SOCJALNY</t>
  </si>
  <si>
    <t xml:space="preserve"> szafka wisząca dwudrzwiowa dzielona z pólkami ,  szerokość 60, głebokość 40, wysokość  90 cm.  - 1 szt , szafka dwudrzwiowa dzielona z pólkami,  szerokość 40, głebokość 40, wysokość  90 cm.  - 1 szt,</t>
  </si>
  <si>
    <t>POPIEL</t>
  </si>
  <si>
    <t>stolik o wymiarach 60 cm x 60 cm</t>
  </si>
  <si>
    <t>stolik o wymiarach 60 cm x 60 cm NA JEDNEJ STABILNEJ NODZE</t>
  </si>
  <si>
    <t xml:space="preserve"> szafka na dokumenty dwudrzwiowa dzielona na cztery części z pólkami każda strona zamykana na klucz,  szerokość 100, głebokość 35, wysokość  190 cm.  - 1 szt</t>
  </si>
  <si>
    <t>szafka na dokumenty zamykana na klucz, z pólkami i wolną przestrzenią od górngo blatu na całej szerokości o wys. 10 cm. Wymiary szafki : wysokość 100 cm, długość 100 cm, głębokość 45 cm</t>
  </si>
  <si>
    <t>Biurko na wymiar szerokość 100, głebokość 60, wysokość 75 cm.  Z 3 szufladami o szerokości 30 cm, otworem na przewody od komupera i półka na rolkach na kalwiaturę</t>
  </si>
  <si>
    <t>dąb sonoma, jasny popiel</t>
  </si>
  <si>
    <t xml:space="preserve"> szafka na dokumenty dzielona na dwie częściczęści z pólkami każda strona zamykana na klucz,  łączna szerokość 180, głebokość 40, wysokość  130 cm, szafka na nózkach, dwie szafki  szer. 90 cm dzielone po 45 cm kolor dąb sonoma, kolor jasny popiel na wewnetrznych dwóch drzwiczkach, jeden blat na wszystkie szafki</t>
  </si>
  <si>
    <t xml:space="preserve"> szafka na dokumenty dzielona na trzy części z pólkami każda strona zamykana na klucz,  łączna szerokość 300, głebokość 40, wysokość  130 cm, szafka na nózkach, dwie szafki  szer. 90 cm dzielone po 45 cm kolor dąb sonoma, jedna szafka szer 120 cm dzielona po 60 cm kolor jasny popiel, jeden blat na wszystkie szafki</t>
  </si>
  <si>
    <t>Biurko na wymiar szerokość 170, głebokość 75, wysokość 75 cm.  Z 3 szufladami i wneką od góry  o szerokości 40 cm po stronie prawej, po stronie lewej szafka szer 60 cm  z wneką od góry dzielona na dwie cześci ( jedna częśc szafka zamykana na klucz druga wolna przestrzeń, otwór na przewody komupera i półka na rolkach na kalwiaturę, plecy biurka pełne z materiału jak biurko, blat biurka grubosć 4 cm</t>
  </si>
  <si>
    <t>szafka wymiar szerokość 80 cm, głebokość 30, wysokość 120 cm, kolor biały laminowane, drzwiczki przesuwne na prowadnicach</t>
  </si>
  <si>
    <t>stolik okrągły , średnica 65 cm (blat grubość min 4 cm), stolik na jednej stabilnej nodze o okrągłej podstawie  w kolorze czarny mat</t>
  </si>
  <si>
    <t>szafa ubraniowa wymiary  wys. 200 cm, głebokość 40 cm szerokość 90 cm , górna część zamykana drzwiczkami, dolna część niezabudowana drzwiczkami, tylna część zabudowana płytą z materialu jak szafa, wieszak na ubrania</t>
  </si>
  <si>
    <t>szafka pod zlewozmywak  wymiary  wys. 80 cm, głebokość 40 cm szerokość 70-75 cm</t>
  </si>
  <si>
    <t>biały</t>
  </si>
  <si>
    <t>POZ TUWIMA</t>
  </si>
  <si>
    <t>ADMINISTRACJA - KADRY</t>
  </si>
  <si>
    <t>SEKRETARIAT</t>
  </si>
  <si>
    <t>Biurko narożnikowe na wymiar szerokość 160, głebokość 60/90, wysokość 79cm.  Z pulkami otwartymi, otworem na przewody od komupera i półka na rolkach na kalwiaturę</t>
  </si>
  <si>
    <t>sekretariat</t>
  </si>
  <si>
    <t xml:space="preserve">szfka szerokość 100, głebokość 40, wysokość 79cm.  Szafka z pólkami, drzwiczki zamykane na klucz, na drugiej częściu trzy szuflady zamykane na klucz </t>
  </si>
  <si>
    <t>lamele, szerokość 60, wyskokość 145 cm, szerokość 60, długośąć 100 cm, blat na murek szerokość 53 cm, długość 40 cm</t>
  </si>
  <si>
    <t>czerny/dąbb bielony</t>
  </si>
  <si>
    <t>osłona kaloryfera</t>
  </si>
  <si>
    <t>zabudowa meblowa szerokość 290 cm, głebokość 40, wysokość 250cm., z pólkami i szufladami, na jednym końcu szafka narożnikowa  z wnęką  z , pólki i szuflady niewidoczne  zabuwowanew zewnetrznymi drzwiami zamykanymi na klucz</t>
  </si>
  <si>
    <t>krzesło tapicerowane</t>
  </si>
  <si>
    <t xml:space="preserve">krzesła obrotowe </t>
  </si>
  <si>
    <t>ADMINISTRACJA - KADRY/sekretariat</t>
  </si>
  <si>
    <t xml:space="preserve">stolik szerokość 100, długosć 60, wysokość 79cm.  </t>
  </si>
  <si>
    <t>Załącznik nr 1 do zapytania ofertowego</t>
  </si>
  <si>
    <t>zdjęcie poglądowe do poz 1.</t>
  </si>
  <si>
    <t>cena jednostkowa netto</t>
  </si>
  <si>
    <t>VAT %</t>
  </si>
  <si>
    <t>cena jednostkowa brutto</t>
  </si>
  <si>
    <t>wartośc brutto</t>
  </si>
  <si>
    <t>ŁĄCZNA WARTOŚĆ</t>
  </si>
  <si>
    <t>szafka narożnikowa szerokość 60, głebokość 65, wysokość 79cm.  Szafka z pólkami, drzwiczki zamykane na klucz, dodatkowo blat łaczący szafkę narożnikową z biurkiem  długość 80, szerokość 40 cm</t>
  </si>
  <si>
    <t>zdjęcie poglądowe do poz 28</t>
  </si>
  <si>
    <t>zdjęcie poglądowe do poz 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</si>
</sst>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6" x14ac:knownFonts="1">
    <font>
      <sz val="11"/>
      <color theme="1"/>
      <name val="Calibri"/>
      <family val="2"/>
      <charset val="238"/>
      <scheme val="minor"/>
    </font>
    <font>
      <sz val="8"/>
      <color theme="1"/>
      <name val="Calibri"/>
      <family val="2"/>
      <charset val="238"/>
      <scheme val="minor"/>
    </font>
    <font>
      <b/>
      <sz val="8"/>
      <color theme="1"/>
      <name val="Calibri"/>
      <family val="2"/>
      <charset val="238"/>
      <scheme val="minor"/>
    </font>
    <font>
      <sz val="10"/>
      <color theme="1"/>
      <name val="Times New Roman"/>
      <family val="1"/>
      <charset val="238"/>
    </font>
    <font>
      <sz val="8"/>
      <name val="Calibri"/>
      <family val="2"/>
      <charset val="238"/>
      <scheme val="minor"/>
    </font>
    <font>
      <sz val="9"/>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1">
    <xf numFmtId="0" fontId="0" fillId="0" borderId="0" xfId="0"/>
    <xf numFmtId="0" fontId="1" fillId="0" borderId="0" xfId="0" applyFont="1"/>
    <xf numFmtId="0" fontId="0" fillId="0" borderId="0" xfId="0" applyAlignment="1">
      <alignment wrapText="1"/>
    </xf>
    <xf numFmtId="0" fontId="1" fillId="0" borderId="1" xfId="0"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center" vertical="center"/>
    </xf>
    <xf numFmtId="2" fontId="0" fillId="0" borderId="0" xfId="0" applyNumberFormat="1"/>
    <xf numFmtId="2" fontId="1" fillId="0" borderId="0" xfId="0" applyNumberFormat="1" applyFont="1"/>
    <xf numFmtId="0" fontId="1" fillId="0" borderId="0" xfId="0" applyFont="1" applyAlignment="1">
      <alignment vertical="center"/>
    </xf>
    <xf numFmtId="2" fontId="1" fillId="0" borderId="0" xfId="0" applyNumberFormat="1" applyFont="1" applyAlignment="1">
      <alignment vertical="center"/>
    </xf>
    <xf numFmtId="0" fontId="1" fillId="0" borderId="3" xfId="0" applyFont="1" applyBorder="1" applyAlignment="1">
      <alignment vertical="center"/>
    </xf>
    <xf numFmtId="2" fontId="1" fillId="0" borderId="1" xfId="0" applyNumberFormat="1" applyFont="1" applyBorder="1" applyAlignment="1">
      <alignment vertical="center"/>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4" fillId="0" borderId="1" xfId="0" applyFont="1" applyBorder="1" applyAlignment="1">
      <alignment horizontal="center" vertical="center"/>
    </xf>
    <xf numFmtId="164" fontId="4" fillId="0" borderId="3"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0" borderId="2" xfId="0" applyFont="1" applyBorder="1" applyAlignment="1">
      <alignment horizontal="center" vertical="center"/>
    </xf>
    <xf numFmtId="164" fontId="2" fillId="0" borderId="1" xfId="0" applyNumberFormat="1" applyFont="1" applyBorder="1" applyAlignment="1">
      <alignment horizontal="right" vertical="center"/>
    </xf>
    <xf numFmtId="0" fontId="4" fillId="0" borderId="4" xfId="0" applyFont="1" applyBorder="1" applyAlignment="1">
      <alignment horizontal="center" vertical="center" wrapText="1"/>
    </xf>
    <xf numFmtId="0" fontId="1" fillId="0" borderId="1" xfId="0" applyFont="1" applyBorder="1"/>
    <xf numFmtId="10" fontId="4" fillId="0" borderId="1" xfId="0" applyNumberFormat="1" applyFont="1" applyBorder="1" applyAlignment="1">
      <alignment horizontal="center" vertical="center"/>
    </xf>
    <xf numFmtId="164" fontId="1" fillId="0" borderId="1" xfId="0" applyNumberFormat="1" applyFont="1" applyBorder="1" applyAlignment="1">
      <alignment vertical="center" wrapText="1"/>
    </xf>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164" fontId="1" fillId="3" borderId="1" xfId="0" applyNumberFormat="1" applyFont="1" applyFill="1" applyBorder="1"/>
    <xf numFmtId="0" fontId="1" fillId="0" borderId="0" xfId="0" applyFont="1" applyAlignment="1">
      <alignment horizontal="center"/>
    </xf>
    <xf numFmtId="0" fontId="2" fillId="3" borderId="1" xfId="0" applyFont="1" applyFill="1" applyBorder="1" applyAlignment="1">
      <alignment horizontal="center" vertical="center"/>
    </xf>
    <xf numFmtId="0" fontId="3" fillId="0" borderId="0" xfId="0" applyFont="1" applyAlignment="1">
      <alignment horizontal="left" vertical="center" wrapText="1"/>
    </xf>
    <xf numFmtId="0" fontId="5" fillId="2" borderId="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4"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52</xdr:row>
      <xdr:rowOff>24960</xdr:rowOff>
    </xdr:from>
    <xdr:to>
      <xdr:col>3</xdr:col>
      <xdr:colOff>561975</xdr:colOff>
      <xdr:row>62</xdr:row>
      <xdr:rowOff>189980</xdr:rowOff>
    </xdr:to>
    <xdr:pic>
      <xdr:nvPicPr>
        <xdr:cNvPr id="3" name="Obraz 2">
          <a:extLst>
            <a:ext uri="{FF2B5EF4-FFF2-40B4-BE49-F238E27FC236}">
              <a16:creationId xmlns:a16="http://schemas.microsoft.com/office/drawing/2014/main" id="{6A91FE2E-D13C-4A07-909F-188C226150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5618635"/>
          <a:ext cx="3457575" cy="3622595"/>
        </a:xfrm>
        <a:prstGeom prst="rect">
          <a:avLst/>
        </a:prstGeom>
      </xdr:spPr>
    </xdr:pic>
    <xdr:clientData/>
  </xdr:twoCellAnchor>
  <xdr:twoCellAnchor editAs="oneCell">
    <xdr:from>
      <xdr:col>5</xdr:col>
      <xdr:colOff>330976</xdr:colOff>
      <xdr:row>40</xdr:row>
      <xdr:rowOff>85725</xdr:rowOff>
    </xdr:from>
    <xdr:to>
      <xdr:col>9</xdr:col>
      <xdr:colOff>229129</xdr:colOff>
      <xdr:row>52</xdr:row>
      <xdr:rowOff>465363</xdr:rowOff>
    </xdr:to>
    <xdr:pic>
      <xdr:nvPicPr>
        <xdr:cNvPr id="5" name="Obraz 4">
          <a:extLst>
            <a:ext uri="{FF2B5EF4-FFF2-40B4-BE49-F238E27FC236}">
              <a16:creationId xmlns:a16="http://schemas.microsoft.com/office/drawing/2014/main" id="{A17C8954-DA94-4F2C-A96D-3DC631669DB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60226" y="22440900"/>
          <a:ext cx="3060453" cy="2999013"/>
        </a:xfrm>
        <a:prstGeom prst="rect">
          <a:avLst/>
        </a:prstGeom>
      </xdr:spPr>
    </xdr:pic>
    <xdr:clientData/>
  </xdr:twoCellAnchor>
  <xdr:twoCellAnchor editAs="oneCell">
    <xdr:from>
      <xdr:col>1</xdr:col>
      <xdr:colOff>90450</xdr:colOff>
      <xdr:row>40</xdr:row>
      <xdr:rowOff>152400</xdr:rowOff>
    </xdr:from>
    <xdr:to>
      <xdr:col>3</xdr:col>
      <xdr:colOff>887160</xdr:colOff>
      <xdr:row>48</xdr:row>
      <xdr:rowOff>180975</xdr:rowOff>
    </xdr:to>
    <xdr:pic>
      <xdr:nvPicPr>
        <xdr:cNvPr id="7" name="Obraz 6">
          <a:extLst>
            <a:ext uri="{FF2B5EF4-FFF2-40B4-BE49-F238E27FC236}">
              <a16:creationId xmlns:a16="http://schemas.microsoft.com/office/drawing/2014/main" id="{D955DA1E-B7E6-4765-8D63-418F1FB0CDF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0475" y="23126700"/>
          <a:ext cx="3492285" cy="1609725"/>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D6A08-D7FF-44CD-AFF4-52CD0BAC2C59}">
  <sheetPr>
    <pageSetUpPr fitToPage="1"/>
  </sheetPr>
  <dimension ref="A1:K66"/>
  <sheetViews>
    <sheetView tabSelected="1" zoomScaleNormal="100" workbookViewId="0">
      <selection sqref="A1:J63"/>
    </sheetView>
  </sheetViews>
  <sheetFormatPr defaultRowHeight="15" x14ac:dyDescent="0.25"/>
  <cols>
    <col min="1" max="1" width="3" customWidth="1"/>
    <col min="2" max="2" width="27.42578125" customWidth="1"/>
    <col min="3" max="3" width="13" customWidth="1"/>
    <col min="4" max="4" width="17.42578125" customWidth="1"/>
    <col min="5" max="5" width="20.5703125" customWidth="1"/>
    <col min="6" max="6" width="5" customWidth="1"/>
    <col min="7" max="7" width="17.5703125" customWidth="1"/>
    <col min="8" max="8" width="9.85546875" style="6" customWidth="1"/>
    <col min="9" max="9" width="15" customWidth="1"/>
    <col min="10" max="10" width="14.85546875" customWidth="1"/>
  </cols>
  <sheetData>
    <row r="1" spans="1:11" x14ac:dyDescent="0.25">
      <c r="A1" s="1"/>
      <c r="B1" s="1"/>
      <c r="C1" s="1"/>
      <c r="D1" s="1"/>
      <c r="E1" s="1"/>
      <c r="F1" s="1"/>
      <c r="G1" s="1"/>
      <c r="H1" s="7"/>
      <c r="I1" s="1"/>
      <c r="J1" s="1"/>
    </row>
    <row r="2" spans="1:11" x14ac:dyDescent="0.25">
      <c r="A2" s="29" t="s">
        <v>53</v>
      </c>
      <c r="B2" s="29"/>
      <c r="C2" s="29"/>
      <c r="D2" s="29"/>
      <c r="E2" s="29"/>
      <c r="F2" s="29"/>
      <c r="G2" s="29"/>
      <c r="H2" s="7"/>
      <c r="I2" s="1"/>
      <c r="J2" s="1"/>
    </row>
    <row r="3" spans="1:11" x14ac:dyDescent="0.25">
      <c r="A3" s="8"/>
      <c r="B3" s="8"/>
      <c r="C3" s="8"/>
      <c r="D3" s="8"/>
      <c r="E3" s="8"/>
      <c r="F3" s="8"/>
      <c r="G3" s="8"/>
      <c r="H3" s="9"/>
      <c r="I3" s="8"/>
      <c r="J3" s="1"/>
    </row>
    <row r="4" spans="1:11" ht="22.5" x14ac:dyDescent="0.25">
      <c r="A4" s="3" t="s">
        <v>1</v>
      </c>
      <c r="B4" s="3" t="s">
        <v>3</v>
      </c>
      <c r="C4" s="4" t="s">
        <v>6</v>
      </c>
      <c r="D4" s="3" t="s">
        <v>2</v>
      </c>
      <c r="E4" s="4" t="s">
        <v>4</v>
      </c>
      <c r="F4" s="3" t="s">
        <v>5</v>
      </c>
      <c r="G4" s="10" t="s">
        <v>55</v>
      </c>
      <c r="H4" s="11" t="s">
        <v>56</v>
      </c>
      <c r="I4" s="4" t="s">
        <v>57</v>
      </c>
      <c r="J4" s="23" t="s">
        <v>58</v>
      </c>
    </row>
    <row r="5" spans="1:11" ht="78.75" x14ac:dyDescent="0.25">
      <c r="A5" s="5">
        <v>1</v>
      </c>
      <c r="B5" s="12" t="s">
        <v>48</v>
      </c>
      <c r="C5" s="14" t="s">
        <v>8</v>
      </c>
      <c r="D5" s="38" t="s">
        <v>41</v>
      </c>
      <c r="E5" s="12" t="s">
        <v>0</v>
      </c>
      <c r="F5" s="12">
        <v>1</v>
      </c>
      <c r="G5" s="15"/>
      <c r="H5" s="24">
        <v>0.23</v>
      </c>
      <c r="I5" s="16">
        <f>(G5*H5)+G5</f>
        <v>0</v>
      </c>
      <c r="J5" s="25">
        <f>I5*F5</f>
        <v>0</v>
      </c>
      <c r="K5" s="2"/>
    </row>
    <row r="6" spans="1:11" x14ac:dyDescent="0.25">
      <c r="A6" s="5">
        <v>2</v>
      </c>
      <c r="B6" s="12" t="s">
        <v>47</v>
      </c>
      <c r="C6" s="14" t="s">
        <v>8</v>
      </c>
      <c r="D6" s="39"/>
      <c r="E6" s="17" t="s">
        <v>43</v>
      </c>
      <c r="F6" s="17">
        <v>1</v>
      </c>
      <c r="G6" s="15"/>
      <c r="H6" s="24">
        <v>0.23</v>
      </c>
      <c r="I6" s="16">
        <f t="shared" ref="I6:I33" si="0">(G6*H6)+G6</f>
        <v>0</v>
      </c>
      <c r="J6" s="25">
        <f t="shared" ref="J6:J33" si="1">I6*F6</f>
        <v>0</v>
      </c>
      <c r="K6" s="2"/>
    </row>
    <row r="7" spans="1:11" ht="45" x14ac:dyDescent="0.25">
      <c r="A7" s="5">
        <v>3</v>
      </c>
      <c r="B7" s="12" t="s">
        <v>45</v>
      </c>
      <c r="C7" s="14" t="s">
        <v>46</v>
      </c>
      <c r="D7" s="39"/>
      <c r="E7" s="17" t="s">
        <v>43</v>
      </c>
      <c r="F7" s="17">
        <v>1</v>
      </c>
      <c r="G7" s="15"/>
      <c r="H7" s="24">
        <v>0.23</v>
      </c>
      <c r="I7" s="16">
        <f t="shared" si="0"/>
        <v>0</v>
      </c>
      <c r="J7" s="25">
        <f t="shared" si="1"/>
        <v>0</v>
      </c>
      <c r="K7" s="2"/>
    </row>
    <row r="8" spans="1:11" ht="22.5" x14ac:dyDescent="0.25">
      <c r="A8" s="5">
        <v>4</v>
      </c>
      <c r="B8" s="26" t="s">
        <v>52</v>
      </c>
      <c r="C8" s="14" t="s">
        <v>8</v>
      </c>
      <c r="D8" s="39"/>
      <c r="E8" s="17" t="s">
        <v>43</v>
      </c>
      <c r="F8" s="17">
        <v>1</v>
      </c>
      <c r="G8" s="15"/>
      <c r="H8" s="24">
        <v>0.23</v>
      </c>
      <c r="I8" s="16">
        <f t="shared" si="0"/>
        <v>0</v>
      </c>
      <c r="J8" s="25">
        <f t="shared" si="1"/>
        <v>0</v>
      </c>
      <c r="K8" s="2"/>
    </row>
    <row r="9" spans="1:11" ht="56.25" x14ac:dyDescent="0.25">
      <c r="A9" s="5">
        <v>5</v>
      </c>
      <c r="B9" s="26" t="s">
        <v>44</v>
      </c>
      <c r="C9" s="14" t="s">
        <v>8</v>
      </c>
      <c r="D9" s="39"/>
      <c r="E9" s="17" t="s">
        <v>43</v>
      </c>
      <c r="F9" s="17">
        <v>1</v>
      </c>
      <c r="G9" s="15"/>
      <c r="H9" s="24">
        <v>0.23</v>
      </c>
      <c r="I9" s="16">
        <f t="shared" si="0"/>
        <v>0</v>
      </c>
      <c r="J9" s="25">
        <f t="shared" si="1"/>
        <v>0</v>
      </c>
      <c r="K9" s="2"/>
    </row>
    <row r="10" spans="1:11" ht="56.25" x14ac:dyDescent="0.25">
      <c r="A10" s="5">
        <v>6</v>
      </c>
      <c r="B10" s="26" t="s">
        <v>42</v>
      </c>
      <c r="C10" s="14" t="s">
        <v>8</v>
      </c>
      <c r="D10" s="39"/>
      <c r="E10" s="17" t="s">
        <v>43</v>
      </c>
      <c r="F10" s="17">
        <v>1</v>
      </c>
      <c r="G10" s="15"/>
      <c r="H10" s="24">
        <v>0.23</v>
      </c>
      <c r="I10" s="16">
        <f t="shared" si="0"/>
        <v>0</v>
      </c>
      <c r="J10" s="25">
        <f t="shared" si="1"/>
        <v>0</v>
      </c>
    </row>
    <row r="11" spans="1:11" ht="67.5" x14ac:dyDescent="0.25">
      <c r="A11" s="5">
        <v>7</v>
      </c>
      <c r="B11" s="26" t="s">
        <v>60</v>
      </c>
      <c r="C11" s="14" t="s">
        <v>8</v>
      </c>
      <c r="D11" s="40"/>
      <c r="E11" s="17" t="s">
        <v>43</v>
      </c>
      <c r="F11" s="17">
        <v>1</v>
      </c>
      <c r="G11" s="15"/>
      <c r="H11" s="24">
        <v>0.23</v>
      </c>
      <c r="I11" s="16">
        <f t="shared" si="0"/>
        <v>0</v>
      </c>
      <c r="J11" s="25">
        <f t="shared" si="1"/>
        <v>0</v>
      </c>
    </row>
    <row r="12" spans="1:11" ht="48" x14ac:dyDescent="0.25">
      <c r="A12" s="5">
        <v>8</v>
      </c>
      <c r="B12" s="18" t="s">
        <v>11</v>
      </c>
      <c r="C12" s="13" t="s">
        <v>7</v>
      </c>
      <c r="D12" s="32" t="s">
        <v>12</v>
      </c>
      <c r="E12" s="18" t="s">
        <v>13</v>
      </c>
      <c r="F12" s="19">
        <v>1</v>
      </c>
      <c r="G12" s="15"/>
      <c r="H12" s="24">
        <v>0.23</v>
      </c>
      <c r="I12" s="16">
        <f t="shared" si="0"/>
        <v>0</v>
      </c>
      <c r="J12" s="25">
        <f t="shared" si="1"/>
        <v>0</v>
      </c>
    </row>
    <row r="13" spans="1:11" ht="48" x14ac:dyDescent="0.25">
      <c r="A13" s="5">
        <v>9</v>
      </c>
      <c r="B13" s="18" t="s">
        <v>10</v>
      </c>
      <c r="C13" s="13" t="s">
        <v>7</v>
      </c>
      <c r="D13" s="33"/>
      <c r="E13" s="18" t="s">
        <v>13</v>
      </c>
      <c r="F13" s="19">
        <v>1</v>
      </c>
      <c r="G13" s="15"/>
      <c r="H13" s="24">
        <v>0.23</v>
      </c>
      <c r="I13" s="16">
        <f t="shared" si="0"/>
        <v>0</v>
      </c>
      <c r="J13" s="25">
        <f t="shared" si="1"/>
        <v>0</v>
      </c>
    </row>
    <row r="14" spans="1:11" ht="33" customHeight="1" x14ac:dyDescent="0.25">
      <c r="A14" s="5">
        <v>10</v>
      </c>
      <c r="B14" s="27" t="s">
        <v>14</v>
      </c>
      <c r="C14" s="13" t="s">
        <v>7</v>
      </c>
      <c r="D14" s="33"/>
      <c r="E14" s="18" t="s">
        <v>13</v>
      </c>
      <c r="F14" s="19">
        <v>1</v>
      </c>
      <c r="G14" s="15"/>
      <c r="H14" s="24">
        <v>0.23</v>
      </c>
      <c r="I14" s="16">
        <f t="shared" si="0"/>
        <v>0</v>
      </c>
      <c r="J14" s="25">
        <f t="shared" si="1"/>
        <v>0</v>
      </c>
    </row>
    <row r="15" spans="1:11" ht="33.75" x14ac:dyDescent="0.25">
      <c r="A15" s="5">
        <v>11</v>
      </c>
      <c r="B15" s="27" t="s">
        <v>15</v>
      </c>
      <c r="C15" s="13" t="s">
        <v>7</v>
      </c>
      <c r="D15" s="33"/>
      <c r="E15" s="17" t="s">
        <v>16</v>
      </c>
      <c r="F15" s="17">
        <v>1</v>
      </c>
      <c r="G15" s="15"/>
      <c r="H15" s="24">
        <v>0.23</v>
      </c>
      <c r="I15" s="16">
        <f t="shared" si="0"/>
        <v>0</v>
      </c>
      <c r="J15" s="25">
        <f t="shared" si="1"/>
        <v>0</v>
      </c>
    </row>
    <row r="16" spans="1:11" ht="33.75" x14ac:dyDescent="0.25">
      <c r="A16" s="5">
        <v>12</v>
      </c>
      <c r="B16" s="27" t="s">
        <v>17</v>
      </c>
      <c r="C16" s="13" t="s">
        <v>7</v>
      </c>
      <c r="D16" s="33"/>
      <c r="E16" s="17" t="s">
        <v>16</v>
      </c>
      <c r="F16" s="17">
        <v>2</v>
      </c>
      <c r="G16" s="15"/>
      <c r="H16" s="24">
        <v>0.23</v>
      </c>
      <c r="I16" s="16">
        <f t="shared" si="0"/>
        <v>0</v>
      </c>
      <c r="J16" s="25">
        <f t="shared" si="1"/>
        <v>0</v>
      </c>
    </row>
    <row r="17" spans="1:10" ht="90" x14ac:dyDescent="0.25">
      <c r="A17" s="5">
        <v>13</v>
      </c>
      <c r="B17" s="26" t="s">
        <v>18</v>
      </c>
      <c r="C17" s="13" t="s">
        <v>7</v>
      </c>
      <c r="D17" s="33"/>
      <c r="E17" s="17" t="s">
        <v>19</v>
      </c>
      <c r="F17" s="17">
        <v>2</v>
      </c>
      <c r="G17" s="15"/>
      <c r="H17" s="24">
        <v>0.23</v>
      </c>
      <c r="I17" s="16">
        <f t="shared" si="0"/>
        <v>0</v>
      </c>
      <c r="J17" s="25">
        <f t="shared" si="1"/>
        <v>0</v>
      </c>
    </row>
    <row r="18" spans="1:10" x14ac:dyDescent="0.25">
      <c r="A18" s="5">
        <v>14</v>
      </c>
      <c r="B18" s="12" t="s">
        <v>25</v>
      </c>
      <c r="C18" s="13" t="s">
        <v>7</v>
      </c>
      <c r="D18" s="33"/>
      <c r="E18" s="12" t="s">
        <v>20</v>
      </c>
      <c r="F18" s="14">
        <v>1</v>
      </c>
      <c r="G18" s="15"/>
      <c r="H18" s="24">
        <v>0.23</v>
      </c>
      <c r="I18" s="16">
        <f t="shared" si="0"/>
        <v>0</v>
      </c>
      <c r="J18" s="25">
        <f t="shared" si="1"/>
        <v>0</v>
      </c>
    </row>
    <row r="19" spans="1:10" ht="101.25" x14ac:dyDescent="0.25">
      <c r="A19" s="5">
        <v>15</v>
      </c>
      <c r="B19" s="26" t="s">
        <v>21</v>
      </c>
      <c r="C19" s="13" t="s">
        <v>24</v>
      </c>
      <c r="D19" s="33"/>
      <c r="E19" s="12" t="s">
        <v>22</v>
      </c>
      <c r="F19" s="17">
        <v>1</v>
      </c>
      <c r="G19" s="15"/>
      <c r="H19" s="24">
        <v>0.23</v>
      </c>
      <c r="I19" s="16">
        <f t="shared" si="0"/>
        <v>0</v>
      </c>
      <c r="J19" s="25">
        <f t="shared" si="1"/>
        <v>0</v>
      </c>
    </row>
    <row r="20" spans="1:10" ht="67.5" x14ac:dyDescent="0.25">
      <c r="A20" s="5">
        <v>16</v>
      </c>
      <c r="B20" s="26" t="s">
        <v>23</v>
      </c>
      <c r="C20" s="13" t="s">
        <v>24</v>
      </c>
      <c r="D20" s="33"/>
      <c r="E20" s="12" t="s">
        <v>22</v>
      </c>
      <c r="F20" s="14">
        <v>2</v>
      </c>
      <c r="G20" s="15"/>
      <c r="H20" s="24">
        <v>0.23</v>
      </c>
      <c r="I20" s="16">
        <f t="shared" si="0"/>
        <v>0</v>
      </c>
      <c r="J20" s="25">
        <f t="shared" si="1"/>
        <v>0</v>
      </c>
    </row>
    <row r="21" spans="1:10" ht="22.5" x14ac:dyDescent="0.25">
      <c r="A21" s="5">
        <v>17</v>
      </c>
      <c r="B21" s="12" t="s">
        <v>26</v>
      </c>
      <c r="C21" s="13" t="s">
        <v>24</v>
      </c>
      <c r="D21" s="34"/>
      <c r="E21" s="12" t="s">
        <v>22</v>
      </c>
      <c r="F21" s="14">
        <v>1</v>
      </c>
      <c r="G21" s="15"/>
      <c r="H21" s="24">
        <v>0.23</v>
      </c>
      <c r="I21" s="16">
        <f t="shared" si="0"/>
        <v>0</v>
      </c>
      <c r="J21" s="25">
        <f t="shared" si="1"/>
        <v>0</v>
      </c>
    </row>
    <row r="22" spans="1:10" ht="56.25" x14ac:dyDescent="0.25">
      <c r="A22" s="5">
        <v>18</v>
      </c>
      <c r="B22" s="26" t="s">
        <v>27</v>
      </c>
      <c r="C22" s="14" t="s">
        <v>8</v>
      </c>
      <c r="D22" s="35" t="s">
        <v>39</v>
      </c>
      <c r="E22" s="14">
        <v>205</v>
      </c>
      <c r="F22" s="14">
        <v>1</v>
      </c>
      <c r="G22" s="15"/>
      <c r="H22" s="24">
        <v>0.23</v>
      </c>
      <c r="I22" s="16">
        <f t="shared" si="0"/>
        <v>0</v>
      </c>
      <c r="J22" s="25">
        <f t="shared" si="1"/>
        <v>0</v>
      </c>
    </row>
    <row r="23" spans="1:10" ht="56.25" x14ac:dyDescent="0.25">
      <c r="A23" s="5">
        <v>19</v>
      </c>
      <c r="B23" s="12" t="s">
        <v>28</v>
      </c>
      <c r="C23" s="14" t="s">
        <v>8</v>
      </c>
      <c r="D23" s="36"/>
      <c r="E23" s="14">
        <v>205</v>
      </c>
      <c r="F23" s="14">
        <v>1</v>
      </c>
      <c r="G23" s="15"/>
      <c r="H23" s="24">
        <v>0.23</v>
      </c>
      <c r="I23" s="16">
        <f t="shared" si="0"/>
        <v>0</v>
      </c>
      <c r="J23" s="25">
        <f t="shared" si="1"/>
        <v>0</v>
      </c>
    </row>
    <row r="24" spans="1:10" ht="56.25" x14ac:dyDescent="0.25">
      <c r="A24" s="5">
        <v>20</v>
      </c>
      <c r="B24" s="26" t="s">
        <v>29</v>
      </c>
      <c r="C24" s="14" t="s">
        <v>8</v>
      </c>
      <c r="D24" s="37"/>
      <c r="E24" s="14">
        <v>205</v>
      </c>
      <c r="F24" s="14">
        <v>1</v>
      </c>
      <c r="G24" s="15"/>
      <c r="H24" s="24">
        <v>0.23</v>
      </c>
      <c r="I24" s="16">
        <f t="shared" si="0"/>
        <v>0</v>
      </c>
      <c r="J24" s="25">
        <f t="shared" si="1"/>
        <v>0</v>
      </c>
    </row>
    <row r="25" spans="1:10" ht="78.75" x14ac:dyDescent="0.25">
      <c r="A25" s="5">
        <v>21</v>
      </c>
      <c r="B25" s="26" t="s">
        <v>36</v>
      </c>
      <c r="C25" s="13" t="s">
        <v>7</v>
      </c>
      <c r="D25" s="35" t="s">
        <v>40</v>
      </c>
      <c r="E25" s="14"/>
      <c r="F25" s="14">
        <v>1</v>
      </c>
      <c r="G25" s="15"/>
      <c r="H25" s="24">
        <v>0.23</v>
      </c>
      <c r="I25" s="16">
        <f t="shared" si="0"/>
        <v>0</v>
      </c>
      <c r="J25" s="25">
        <f t="shared" si="1"/>
        <v>0</v>
      </c>
    </row>
    <row r="26" spans="1:10" ht="45" x14ac:dyDescent="0.25">
      <c r="A26" s="5">
        <v>22</v>
      </c>
      <c r="B26" s="26" t="s">
        <v>34</v>
      </c>
      <c r="C26" s="13" t="s">
        <v>38</v>
      </c>
      <c r="D26" s="36"/>
      <c r="E26" s="14"/>
      <c r="F26" s="14">
        <v>1</v>
      </c>
      <c r="G26" s="15"/>
      <c r="H26" s="24">
        <v>0.23</v>
      </c>
      <c r="I26" s="16">
        <f t="shared" si="0"/>
        <v>0</v>
      </c>
      <c r="J26" s="25">
        <f t="shared" si="1"/>
        <v>0</v>
      </c>
    </row>
    <row r="27" spans="1:10" ht="33.75" x14ac:dyDescent="0.25">
      <c r="A27" s="5">
        <v>23</v>
      </c>
      <c r="B27" s="26" t="s">
        <v>37</v>
      </c>
      <c r="C27" s="13" t="s">
        <v>38</v>
      </c>
      <c r="D27" s="36"/>
      <c r="E27" s="14"/>
      <c r="F27" s="14">
        <v>1</v>
      </c>
      <c r="G27" s="15"/>
      <c r="H27" s="24">
        <v>0.23</v>
      </c>
      <c r="I27" s="16">
        <f t="shared" si="0"/>
        <v>0</v>
      </c>
      <c r="J27" s="25">
        <f t="shared" si="1"/>
        <v>0</v>
      </c>
    </row>
    <row r="28" spans="1:10" ht="45" x14ac:dyDescent="0.25">
      <c r="A28" s="5">
        <v>24</v>
      </c>
      <c r="B28" s="26" t="s">
        <v>35</v>
      </c>
      <c r="C28" s="13"/>
      <c r="D28" s="36"/>
      <c r="E28" s="14"/>
      <c r="F28" s="14">
        <v>2</v>
      </c>
      <c r="G28" s="15"/>
      <c r="H28" s="24">
        <v>0.23</v>
      </c>
      <c r="I28" s="16">
        <f t="shared" si="0"/>
        <v>0</v>
      </c>
      <c r="J28" s="25">
        <f t="shared" si="1"/>
        <v>0</v>
      </c>
    </row>
    <row r="29" spans="1:10" ht="135" x14ac:dyDescent="0.25">
      <c r="A29" s="5">
        <v>25</v>
      </c>
      <c r="B29" s="26" t="s">
        <v>33</v>
      </c>
      <c r="C29" s="18" t="s">
        <v>30</v>
      </c>
      <c r="D29" s="36"/>
      <c r="E29" s="14"/>
      <c r="F29" s="14">
        <v>2</v>
      </c>
      <c r="G29" s="15"/>
      <c r="H29" s="24">
        <v>0.23</v>
      </c>
      <c r="I29" s="16">
        <f t="shared" si="0"/>
        <v>0</v>
      </c>
      <c r="J29" s="25">
        <f t="shared" si="1"/>
        <v>0</v>
      </c>
    </row>
    <row r="30" spans="1:10" ht="101.25" x14ac:dyDescent="0.25">
      <c r="A30" s="5">
        <v>26</v>
      </c>
      <c r="B30" s="26" t="s">
        <v>32</v>
      </c>
      <c r="C30" s="18" t="s">
        <v>30</v>
      </c>
      <c r="D30" s="36"/>
      <c r="E30" s="14"/>
      <c r="F30" s="14">
        <v>1</v>
      </c>
      <c r="G30" s="15"/>
      <c r="H30" s="24">
        <v>0.23</v>
      </c>
      <c r="I30" s="16">
        <f t="shared" si="0"/>
        <v>0</v>
      </c>
      <c r="J30" s="25">
        <f t="shared" si="1"/>
        <v>0</v>
      </c>
    </row>
    <row r="31" spans="1:10" ht="101.25" x14ac:dyDescent="0.25">
      <c r="A31" s="5">
        <v>27</v>
      </c>
      <c r="B31" s="26" t="s">
        <v>31</v>
      </c>
      <c r="C31" s="18" t="s">
        <v>30</v>
      </c>
      <c r="D31" s="37"/>
      <c r="E31" s="20"/>
      <c r="F31" s="20">
        <v>2</v>
      </c>
      <c r="G31" s="15"/>
      <c r="H31" s="24">
        <v>0.23</v>
      </c>
      <c r="I31" s="16">
        <f t="shared" si="0"/>
        <v>0</v>
      </c>
      <c r="J31" s="25">
        <f t="shared" si="1"/>
        <v>0</v>
      </c>
    </row>
    <row r="32" spans="1:10" ht="22.5" x14ac:dyDescent="0.25">
      <c r="A32" s="5">
        <v>28</v>
      </c>
      <c r="B32" s="26" t="s">
        <v>49</v>
      </c>
      <c r="C32" s="18"/>
      <c r="D32" s="22" t="s">
        <v>51</v>
      </c>
      <c r="E32" s="20"/>
      <c r="F32" s="20">
        <v>6</v>
      </c>
      <c r="G32" s="15"/>
      <c r="H32" s="24">
        <v>0.23</v>
      </c>
      <c r="I32" s="16">
        <f t="shared" si="0"/>
        <v>0</v>
      </c>
      <c r="J32" s="25">
        <f t="shared" si="1"/>
        <v>0</v>
      </c>
    </row>
    <row r="33" spans="1:10" x14ac:dyDescent="0.25">
      <c r="A33" s="5">
        <v>29</v>
      </c>
      <c r="B33" s="26" t="s">
        <v>50</v>
      </c>
      <c r="C33" s="18"/>
      <c r="D33" s="22" t="s">
        <v>40</v>
      </c>
      <c r="E33" s="20"/>
      <c r="F33" s="20">
        <v>2</v>
      </c>
      <c r="G33" s="15"/>
      <c r="H33" s="24">
        <v>0.23</v>
      </c>
      <c r="I33" s="16">
        <f t="shared" si="0"/>
        <v>0</v>
      </c>
      <c r="J33" s="25">
        <f t="shared" si="1"/>
        <v>0</v>
      </c>
    </row>
    <row r="34" spans="1:10" ht="20.25" customHeight="1" x14ac:dyDescent="0.25">
      <c r="A34" s="30" t="s">
        <v>59</v>
      </c>
      <c r="B34" s="30"/>
      <c r="C34" s="30"/>
      <c r="D34" s="30"/>
      <c r="E34" s="30"/>
      <c r="F34" s="30"/>
      <c r="G34" s="21"/>
      <c r="H34" s="21"/>
      <c r="I34" s="21"/>
      <c r="J34" s="28">
        <f>SUM(J5:J33)</f>
        <v>0</v>
      </c>
    </row>
    <row r="35" spans="1:10" ht="15" customHeight="1" x14ac:dyDescent="0.25">
      <c r="A35" s="1"/>
      <c r="B35" s="1"/>
      <c r="C35" s="1"/>
      <c r="D35" s="1"/>
      <c r="E35" s="1"/>
      <c r="F35" s="1"/>
      <c r="G35" s="1"/>
      <c r="H35" s="7"/>
      <c r="I35" s="1"/>
      <c r="J35" s="1"/>
    </row>
    <row r="36" spans="1:10" ht="16.5" customHeight="1" x14ac:dyDescent="0.25">
      <c r="A36" s="1"/>
      <c r="B36" s="31" t="s">
        <v>9</v>
      </c>
      <c r="C36" s="31"/>
      <c r="D36" s="31"/>
      <c r="E36" s="31"/>
      <c r="F36" s="31"/>
      <c r="G36" s="31"/>
      <c r="H36" s="31"/>
      <c r="I36" s="31"/>
      <c r="J36" s="1"/>
    </row>
    <row r="37" spans="1:10" ht="10.5" customHeight="1" x14ac:dyDescent="0.25">
      <c r="A37" s="1"/>
      <c r="B37" s="31"/>
      <c r="C37" s="31"/>
      <c r="D37" s="31"/>
      <c r="E37" s="31"/>
      <c r="F37" s="31"/>
      <c r="G37" s="31"/>
      <c r="H37" s="31"/>
      <c r="I37" s="31"/>
      <c r="J37" s="1"/>
    </row>
    <row r="38" spans="1:10" ht="20.25" customHeight="1" x14ac:dyDescent="0.25">
      <c r="A38" s="1"/>
      <c r="B38" s="1"/>
      <c r="C38" s="1"/>
      <c r="D38" s="1"/>
      <c r="E38" s="1"/>
      <c r="F38" s="1"/>
      <c r="G38" s="1"/>
      <c r="H38" s="7"/>
      <c r="I38" s="1"/>
      <c r="J38" s="1"/>
    </row>
    <row r="39" spans="1:10" x14ac:dyDescent="0.25">
      <c r="A39" s="1"/>
      <c r="B39" s="1"/>
      <c r="C39" s="1"/>
      <c r="D39" s="1"/>
      <c r="E39" s="1"/>
      <c r="F39" s="1"/>
      <c r="G39" s="1"/>
      <c r="H39" s="7"/>
      <c r="I39" s="1"/>
      <c r="J39" s="1"/>
    </row>
    <row r="40" spans="1:10" x14ac:dyDescent="0.25">
      <c r="A40" s="1"/>
      <c r="B40" s="1" t="s">
        <v>54</v>
      </c>
      <c r="C40" s="1"/>
      <c r="D40" s="1"/>
      <c r="E40" s="1"/>
      <c r="F40" s="1"/>
      <c r="G40" s="1" t="s">
        <v>61</v>
      </c>
      <c r="H40" s="7"/>
      <c r="I40" s="1"/>
      <c r="J40" s="1"/>
    </row>
    <row r="41" spans="1:10" x14ac:dyDescent="0.25">
      <c r="A41" s="1"/>
      <c r="B41" s="1"/>
      <c r="C41" s="1"/>
      <c r="D41" s="1"/>
      <c r="E41" s="1"/>
      <c r="F41" s="1"/>
      <c r="G41" s="1"/>
      <c r="H41" s="7"/>
      <c r="I41" s="1"/>
      <c r="J41" s="1"/>
    </row>
    <row r="42" spans="1:10" ht="19.5" customHeight="1" x14ac:dyDescent="0.25">
      <c r="A42" s="1"/>
      <c r="B42" s="1"/>
      <c r="C42" s="1"/>
      <c r="D42" s="1"/>
      <c r="E42" s="1"/>
      <c r="F42" s="1"/>
      <c r="G42" s="1"/>
      <c r="H42" s="7"/>
      <c r="I42" s="1"/>
      <c r="J42" s="1"/>
    </row>
    <row r="43" spans="1:10" x14ac:dyDescent="0.25">
      <c r="A43" s="1"/>
      <c r="B43" s="1"/>
      <c r="C43" s="1"/>
      <c r="D43" s="1"/>
      <c r="E43" s="1"/>
      <c r="F43" s="1"/>
      <c r="G43" s="1"/>
      <c r="H43" s="7"/>
      <c r="I43" s="1"/>
      <c r="J43" s="1"/>
    </row>
    <row r="44" spans="1:10" x14ac:dyDescent="0.25">
      <c r="A44" s="1"/>
      <c r="B44" s="1"/>
      <c r="C44" s="1"/>
      <c r="D44" s="1"/>
      <c r="E44" s="1"/>
      <c r="F44" s="1"/>
      <c r="G44" s="1"/>
      <c r="H44" s="7"/>
      <c r="I44" s="1"/>
      <c r="J44" s="1"/>
    </row>
    <row r="45" spans="1:10" x14ac:dyDescent="0.25">
      <c r="A45" s="1"/>
      <c r="B45" s="1"/>
      <c r="C45" s="1"/>
      <c r="D45" s="1"/>
      <c r="E45" s="1"/>
      <c r="F45" s="1"/>
      <c r="G45" s="1"/>
      <c r="H45" s="7"/>
      <c r="I45" s="1"/>
      <c r="J45" s="1"/>
    </row>
    <row r="46" spans="1:10" x14ac:dyDescent="0.25">
      <c r="A46" s="1"/>
      <c r="B46" s="1"/>
      <c r="C46" s="1"/>
      <c r="D46" s="1"/>
      <c r="E46" s="1"/>
      <c r="F46" s="1"/>
      <c r="G46" s="1"/>
      <c r="H46" s="7"/>
      <c r="I46" s="1"/>
      <c r="J46" s="1"/>
    </row>
    <row r="47" spans="1:10" x14ac:dyDescent="0.25">
      <c r="A47" s="1"/>
      <c r="B47" s="1"/>
      <c r="C47" s="1"/>
      <c r="D47" s="1"/>
      <c r="E47" s="1"/>
      <c r="F47" s="1"/>
      <c r="G47" s="1"/>
      <c r="H47" s="7"/>
      <c r="I47" s="1"/>
      <c r="J47" s="1"/>
    </row>
    <row r="48" spans="1:10" x14ac:dyDescent="0.25">
      <c r="A48" s="1"/>
      <c r="B48" s="1"/>
      <c r="C48" s="1"/>
      <c r="D48" s="1"/>
      <c r="E48" s="1"/>
      <c r="F48" s="1"/>
      <c r="G48" s="1"/>
      <c r="H48" s="7"/>
      <c r="I48" s="1"/>
      <c r="J48" s="1"/>
    </row>
    <row r="49" spans="1:10" x14ac:dyDescent="0.25">
      <c r="A49" s="1"/>
      <c r="B49" s="1"/>
      <c r="C49" s="1"/>
      <c r="D49" s="1"/>
      <c r="E49" s="1"/>
      <c r="F49" s="1"/>
      <c r="G49" s="1"/>
      <c r="H49" s="7"/>
      <c r="I49" s="1"/>
      <c r="J49" s="1"/>
    </row>
    <row r="52" spans="1:10" ht="36.75" customHeight="1" x14ac:dyDescent="0.25">
      <c r="B52" s="1" t="s">
        <v>62</v>
      </c>
    </row>
    <row r="53" spans="1:10" ht="42" customHeight="1" x14ac:dyDescent="0.25"/>
    <row r="54" spans="1:10" ht="63" customHeight="1" x14ac:dyDescent="0.25"/>
    <row r="59" spans="1:10" ht="32.25" customHeight="1" x14ac:dyDescent="0.25"/>
    <row r="60" spans="1:10" ht="45" customHeight="1" x14ac:dyDescent="0.25"/>
    <row r="66" ht="51" customHeight="1" x14ac:dyDescent="0.25"/>
  </sheetData>
  <mergeCells count="7">
    <mergeCell ref="A2:G2"/>
    <mergeCell ref="A34:F34"/>
    <mergeCell ref="B36:I37"/>
    <mergeCell ref="D12:D21"/>
    <mergeCell ref="D22:D24"/>
    <mergeCell ref="D25:D31"/>
    <mergeCell ref="D5:D11"/>
  </mergeCells>
  <phoneticPr fontId="4" type="noConversion"/>
  <pageMargins left="0.70866141732283472" right="0.70866141732283472" top="0.74803149606299213" bottom="0.74803149606299213" header="0.31496062992125984" footer="0.31496062992125984"/>
  <pageSetup paperSize="9" scale="63" fitToHeight="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dostawa mebli II</vt:lpstr>
      <vt:lpstr>'dostawa mebli II'!Obszar_wydruku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dc:creator>
  <cp:lastModifiedBy>Jarek</cp:lastModifiedBy>
  <cp:lastPrinted>2021-11-05T07:38:24Z</cp:lastPrinted>
  <dcterms:created xsi:type="dcterms:W3CDTF">2016-09-22T09:33:47Z</dcterms:created>
  <dcterms:modified xsi:type="dcterms:W3CDTF">2021-11-05T07:39:18Z</dcterms:modified>
</cp:coreProperties>
</file>